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1-8" sheetId="1" r:id="rId1"/>
  </sheets>
  <definedNames/>
  <calcPr fullCalcOnLoad="1"/>
</workbook>
</file>

<file path=xl/sharedStrings.xml><?xml version="1.0" encoding="utf-8"?>
<sst xmlns="http://schemas.openxmlformats.org/spreadsheetml/2006/main" count="323" uniqueCount="74">
  <si>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</si>
  <si>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</si>
  <si>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</si>
  <si>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</si>
  <si>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</si>
  <si>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</si>
  <si>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</si>
  <si>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</si>
  <si>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</si>
  <si>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</si>
  <si>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</si>
  <si>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</si>
  <si>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</si>
  <si>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</si>
  <si>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</si>
  <si>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</si>
  <si>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</si>
  <si>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</si>
  <si>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</si>
  <si>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</si>
  <si>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</si>
  <si>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</si>
  <si>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</si>
  <si>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</si>
  <si>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</si>
  <si>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</si>
  <si>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</si>
  <si>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</si>
  <si>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</si>
  <si>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</si>
  <si>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</t>
  </si>
  <si>
    <t>WZÓR FORMULARZA CENOWEGO - DZPZ/ 333/11PN/2018</t>
  </si>
  <si>
    <t>CZĘŚĆ NR 2</t>
  </si>
  <si>
    <t>CZĘŚĆ NR 3</t>
  </si>
  <si>
    <t>2.</t>
  </si>
  <si>
    <t>3.</t>
  </si>
  <si>
    <t>4.</t>
  </si>
  <si>
    <t>5.</t>
  </si>
  <si>
    <t>szt.</t>
  </si>
  <si>
    <t>CZĘŚĆ NR 4</t>
  </si>
  <si>
    <t>CZĘŚĆ NR 5</t>
  </si>
  <si>
    <r>
      <t xml:space="preserve">Strzykawki pojemnościowe 1ml,3ml,6ml,10ml,20ml . </t>
    </r>
    <r>
      <rPr>
        <sz val="10"/>
        <rFont val="Arial"/>
        <family val="2"/>
      </rPr>
      <t xml:space="preserve">Przeźroczysty korpus wykonany z polikarbonatu , gumowe zakończenie tłoka, nakręcane końcówki męskie dostępne z minimum czterema kolorami tłoków. </t>
    </r>
  </si>
  <si>
    <r>
      <t xml:space="preserve">Strzykawki pojemnościowe 8 ml i 10 ml  . </t>
    </r>
    <r>
      <rPr>
        <sz val="10"/>
        <rFont val="Arial"/>
        <family val="2"/>
      </rPr>
      <t xml:space="preserve">Przeźroczysty korpus wykonany z polikarbonatu , dostępne z męską końcówką stałą lub obrotową . Zakończenie tłoka w postaci obreczy albo rączki , uchwyty w postaci obręczy , gumowe zakończenie tłoka . Przestrzeń bezpieczeństwa minimalizująca ryzyko wprowadzania pęcherzyków powietrza . Wąski korpus , pomino mniejszej objętości pozwala na uzyskanie wysokiego ciśnienia injekcji przy małym wysiłku , co umożliwia oszczędności kontrastu przy takich samych efektach .  Nie zawiera lateksu . </t>
    </r>
  </si>
  <si>
    <t>CZĘŚĆ NR 6</t>
  </si>
  <si>
    <t>CZĘŚĆ NR 7</t>
  </si>
  <si>
    <r>
      <t xml:space="preserve">Para elektrod igłowych </t>
    </r>
    <r>
      <rPr>
        <sz val="10"/>
        <rFont val="Arial"/>
        <family val="2"/>
      </rPr>
      <t xml:space="preserve">izolowanych 90 st.do m.żwacza ( dł.igły 20 mm , ekspozycja 3 mm, dł. Przewodu 1.2m ) wtyczka touchproof czerwona /czarna/zielona 1,5 mm , produkt sterylny jednorazowego użytku . Opakowanie 10 sterylnych par. </t>
    </r>
  </si>
  <si>
    <t>op.</t>
  </si>
  <si>
    <t>CZĘŚĆ NR 8</t>
  </si>
  <si>
    <r>
      <t xml:space="preserve">Ssak neurochirurgiczny z funkcją stymulacji monopolarnej </t>
    </r>
    <r>
      <rPr>
        <sz val="10"/>
        <rFont val="Arial"/>
        <family val="2"/>
      </rPr>
      <t xml:space="preserve">( śr.3mm, dł.robocza 9 cm , dł.całkowita 12 cm ) do bezpośredniej stymulacji dróg korowo- rdzeniowych , w komplecie przewód podłączeniowy i elektroda igłowa ( 2 biegun ) Wyrób sterylny opakowanie zbiorcze 5 sterylnych szt. </t>
    </r>
  </si>
  <si>
    <r>
      <t>Kompletny Zestaw do przezskórnej endoskopowej gastrostomii</t>
    </r>
    <r>
      <rPr>
        <sz val="9"/>
        <rFont val="Arial"/>
        <family val="2"/>
      </rPr>
      <t xml:space="preserve"> , zakładany techniką  "Pull "  pod kontrolą endoskopii .  Rozmiar  24 Fr  .W zestawie drut do przeciągania cewnika, 1 igła z mandrynem do przełożenia drutu, 2 nasadki/porty ,,Y” za niezależnymi, wejściami do odżywiania i podawania leków, 1 nakładka mocująca, 1 klamra do szczelnego zamknięcia drenu, 1 igła 19G, 1 igła 25G, 1 strzykawka 10ml, 1 skalpel nr 11, 4 gaziki 10x10, 1 obłożenie z otworem, jałowe nożyczki , pean, pętla .</t>
    </r>
  </si>
  <si>
    <r>
      <t xml:space="preserve">Elektrody do ciągłego monitorowania EKG </t>
    </r>
    <r>
      <rPr>
        <sz val="10"/>
        <rFont val="Arial"/>
        <family val="2"/>
      </rPr>
      <t>wyposażona w radioprzezierne oczko węglowe, do stosowania przy badaniach radiologicznych .</t>
    </r>
  </si>
  <si>
    <r>
      <t xml:space="preserve">Zestaw do podaży krwi i preparatów krwiopochodnych </t>
    </r>
    <r>
      <rPr>
        <sz val="10"/>
        <rFont val="Arial"/>
        <family val="2"/>
      </rPr>
      <t>kompatybilny z pompą objętościową Medima P1</t>
    </r>
  </si>
  <si>
    <r>
      <t xml:space="preserve">Zestaw do podaży leków i płynów </t>
    </r>
    <r>
      <rPr>
        <sz val="10"/>
        <rFont val="Arial"/>
        <family val="2"/>
      </rPr>
      <t>kompatybilny z pompą objętościową Medima P1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</si>
  <si>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wysokooczyszczonego kolagenu pozyskiwanego z osierdzia wołowego. Druga warstwa jest również wysokooczyszczonym kolagenem o wełnopodobnej, gąbczastej budowielub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2,5 cm x 2,5 cm.</t>
    </r>
  </si>
  <si>
    <r>
      <t>Substytut opony twarde</t>
    </r>
    <r>
      <rPr>
        <sz val="10"/>
        <rFont val="Arial CE"/>
        <family val="0"/>
      </rPr>
      <t>j, zbudowany z dwuwarstwowej membrany. Pierwsza warstwa składa się z wysokooczyszczonego kol</t>
    </r>
    <r>
      <rPr>
        <sz val="10"/>
        <rFont val="Arial"/>
        <family val="0"/>
      </rPr>
      <t>agenu pozyskiwanego z osierdzia wołowego. Druga warstwa jest również wysokooczyszczonym kolagenem o wełnopodobnej, gąbczastej budowielub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5,0 cm x 5,0 cm.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</si>
  <si>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</t>
    </r>
    <r>
      <rPr>
        <sz val="10"/>
        <rFont val="Arial"/>
        <family val="0"/>
      </rPr>
      <t>oczyszczonego kolagenu pozyskiwanego z osierdzia wołowego. Druga warstwa jest również wysokooczyszczonym kolagenem o wełnopodobnej, gąbczastej budowie 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2,5 cm x 7,5 cm.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</si>
  <si>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wysokooczyszczonego kolagenu p</t>
    </r>
    <r>
      <rPr>
        <sz val="10"/>
        <rFont val="Arial"/>
        <family val="0"/>
      </rPr>
      <t>ozyskiwanego z osierdzia wołowego. Druga warstwa jest również wysokooczyszczonym kolagenem o wełnopodobnej, gąbczastej budowie lub 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bliznowaceniu.Rozmiar 10,0 cm x 12,5 cm.</t>
    </r>
  </si>
  <si>
    <r>
      <t>Wkład z przedłużką</t>
    </r>
    <r>
      <rPr>
        <sz val="9"/>
        <rFont val="Arial"/>
        <family val="2"/>
      </rPr>
      <t xml:space="preserve"> do posiadanego przez szpital systemu grzewczego płynów i krwi enFlow</t>
    </r>
  </si>
  <si>
    <r>
      <t>Substytut opony twardej</t>
    </r>
    <r>
      <rPr>
        <sz val="10"/>
        <rFont val="Arial CE"/>
        <family val="0"/>
      </rPr>
      <t>, zbudowa</t>
    </r>
    <r>
      <rPr>
        <sz val="10"/>
        <rFont val="Arial"/>
        <family val="0"/>
      </rPr>
      <t>ny z dwuwarstwowej membrany. Pierwsza warstwa składa się z wysokooczyszczonego kolagenu pozyskiwanego z osierdzia wołowego. Druga warstwa jest również wysokooczyszczonym kolagenem o wełnopodobnej, gąbczastej budowie 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bliznowaceniu.Rozmiar 7,5 cm x 7,5 cm.</t>
    </r>
  </si>
  <si>
    <t xml:space="preserve">Załącznik nr 2 do Zaproszenia </t>
  </si>
  <si>
    <t>6.</t>
  </si>
  <si>
    <t>7.</t>
  </si>
  <si>
    <t>8.</t>
  </si>
  <si>
    <r>
      <t xml:space="preserve">Elektroda </t>
    </r>
    <r>
      <rPr>
        <sz val="10"/>
        <rFont val="Arial"/>
        <family val="2"/>
      </rPr>
      <t xml:space="preserve">FSR03 do odbioru lub stymulacji potencjałów wewnątrz - i zewnątrzrdzeniowych typu fali D-wave , długość 1 m , srednica 1 mm , wtyczka touchproof , jednorazowa , sterylna . Opakowanie zbiorcze 5 sztuk . </t>
    </r>
  </si>
  <si>
    <r>
      <t>Elektrody igłowe</t>
    </r>
    <r>
      <rPr>
        <sz val="10"/>
        <rFont val="Arial"/>
        <family val="2"/>
      </rPr>
      <t xml:space="preserve"> spiralne typu korkociąg , śr. 0,6 mm, przewód 1 m , wtyczka touchproof 1,5 mm . Komplet elektrod ( czerwona, zielona, żółta , nibieska, czarna, biała ) Produkt sterylny , jednorazowego użytku . Komplet = 6 sztuk . Opakowanie zbiorcze 10 kompletów / 60 sztuk </t>
    </r>
  </si>
  <si>
    <r>
      <t xml:space="preserve">Elektroda 4 kanałowa </t>
    </r>
    <r>
      <rPr>
        <sz val="10"/>
        <rFont val="Arial"/>
        <family val="2"/>
      </rPr>
      <t>, naklejana na rurki intubacyjne rozm.7-9 , powierzchnia elektrody 37*37 w komplecie elektroda neutralna , opakowanie zbiorcze 10 szt.</t>
    </r>
  </si>
  <si>
    <r>
      <t xml:space="preserve">Przewód przyłączeniowy </t>
    </r>
    <r>
      <rPr>
        <sz val="10"/>
        <rFont val="Arial"/>
        <family val="2"/>
      </rPr>
      <t>do elektrody naklejane na rurkę intubacyjną dł.4 m , 4 kanały z uziemnieniem .</t>
    </r>
  </si>
  <si>
    <r>
      <t xml:space="preserve">Sonda bipolarna prosta </t>
    </r>
    <r>
      <rPr>
        <sz val="10"/>
        <rFont val="Arial"/>
        <family val="2"/>
      </rPr>
      <t xml:space="preserve">mikrowidelec ( dł.robocza 4,5 cm, przewód 3 m )do bezpośredniej stymulacji nerwów . Produkt jednorazowy . Opakowanie zbiorcze 10 sztuk. </t>
    </r>
  </si>
  <si>
    <r>
      <t xml:space="preserve">Para elekktrod igłowych Trygon </t>
    </r>
    <r>
      <rPr>
        <sz val="10"/>
        <rFont val="Arial"/>
        <family val="2"/>
      </rPr>
      <t>( dł</t>
    </r>
    <r>
      <rPr>
        <b/>
        <sz val="10"/>
        <rFont val="Arial"/>
        <family val="2"/>
      </rPr>
      <t xml:space="preserve"> .15 mm , dł.przewodu 1,5 m ) </t>
    </r>
    <r>
      <rPr>
        <sz val="10"/>
        <rFont val="Arial"/>
        <family val="2"/>
      </rPr>
      <t>wtyczka touchproff 1,5 m m czerwona/ czrna . Produkt sterylny , jednorazowego użytku . Opakowanie zbiorcze 10 par.</t>
    </r>
  </si>
  <si>
    <r>
      <t xml:space="preserve">Cewnik Swana Ganza 7 Fr. Długość 110 cm . Czteroświatłowy . Możliwośc pomiaru PAP , CVP , PCWP. </t>
    </r>
    <r>
      <rPr>
        <sz val="10"/>
        <rFont val="Arial"/>
        <family val="2"/>
      </rPr>
      <t xml:space="preserve">Wyraźne oznaczenie głębokości co 10 cm . Kanał balonika zakończony zaworem i gwintowanym łacznikiem strzykawki . Cewnik wykonany z materiałów apirogennych i atrombogennych . Strzykawka do balonika z łącznikiem gwintowanym i podziałką w zestawie . Cewnik średniotwardy przystosowany do załozenia przez żyłę górną . Zestaw pakowany jałowo , umożliwiający przełozenie na pole zabiegowe zgodnie z zasadami aseptyki . Port do podłączenia czujnika teperatury płynu w lini pomiarów termodylucji do zamontowania na cewniku lub zamontowany na cewniku . </t>
    </r>
  </si>
  <si>
    <t xml:space="preserve">Czujnik temperatury kompatybilny z cewnikiem Swana Ganza </t>
  </si>
  <si>
    <t>Kabel kompatybilny z kardiomonitorami  B450 oraz czujnikami temperatury z pozycji 4.</t>
  </si>
  <si>
    <r>
      <t xml:space="preserve">Jednorazowy zestaw wprowadzajacy do Cewnika Swana Ganza z kaniulą 8 Fr. </t>
    </r>
    <r>
      <rPr>
        <sz val="10"/>
        <rFont val="Arial"/>
        <family val="2"/>
      </rPr>
      <t>Jednorazowy apirogenny zestaw do wprowadzania Cewnika Swana Ganza kompatybilny z cewnikiem ( wyprodukowany przez producenta cewnika ) . Skaładający się z : lider stalowy lub nitynolowy  z końcówką J w osłonce do wprowadzania kaniuli , rozszerzacz naczyniowy , igły cienkościennej lub kaniuli na igle , samouszczelniający zawór hemostatyczny , integralny port boczny , kranik trójdrożny do portu bocznego , miejsce do zamocowania szwem skórnym , osłonka dekontaminacyjna łączona trwałym zamknięciem z zastawką hemostatyczną o długości co najmniej 800 mm do zamontowania na cewniku . Kaniula wykonanan z materiału plastycznego , atrombogennego i apiogennego .</t>
    </r>
  </si>
  <si>
    <r>
      <t xml:space="preserve">Jednorazowy zestaw wprowadzajacy do Cewnika Swana Ganza z kaniulą 8,5 Fr. </t>
    </r>
    <r>
      <rPr>
        <sz val="10"/>
        <rFont val="Arial"/>
        <family val="2"/>
      </rPr>
      <t>Jednorazowy apirogenny zestaw do wprowadzania Cewnika Swana Ganza kompatybilny z cewnikiem ( wyprodukowany przez producenta cewnika ) . Skaładający się z : lider stalowy lub nitynolowy  z końcówką J w osłonce do wprowadzania kaniuli , rozszerzacz naczyniowy , igły cienkościennej lub kaniuli na igle , samouszczelniający zawór hemostatyczny , integralny port boczny , kranik trójdrożny do portu bocznego , miejsce do zamocowania szwem skórnym , osłonka dekontaminacyjna łączona trwałym zamknięciem z zastawką hemostatyczną o długości co najmniej 800 mm do zamontowania na cewniku . Kaniula wykonanan z materiału plastycznego , atrombogennego i apiogennego 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</si>
</sst>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7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7" xfId="17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9" fontId="0" fillId="0" borderId="19" xfId="17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0" fillId="4" borderId="21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3"/>
  <sheetViews>
    <sheetView tabSelected="1" workbookViewId="0" topLeftCell="A115">
      <selection activeCell="C115" sqref="C11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4.140625" style="0" customWidth="1"/>
    <col min="5" max="5" width="24.421875" style="0" customWidth="1"/>
    <col min="6" max="6" width="8.7109375" style="0" customWidth="1"/>
    <col min="8" max="8" width="17.00390625" style="0" customWidth="1"/>
    <col min="9" max="9" width="14.00390625" style="0" customWidth="1"/>
    <col min="10" max="10" width="12.57421875" style="0" customWidth="1"/>
    <col min="11" max="12" width="13.8515625" style="0" customWidth="1"/>
    <col min="13" max="13" width="15.28125" style="0" customWidth="1"/>
  </cols>
  <sheetData>
    <row r="2" spans="2:13" ht="15.75" customHeight="1">
      <c r="B2" s="71" t="s">
        <v>31</v>
      </c>
      <c r="C2" s="72"/>
      <c r="D2" s="72"/>
      <c r="E2" s="72"/>
      <c r="F2" s="72"/>
      <c r="G2" s="72"/>
      <c r="H2" s="72"/>
      <c r="I2" s="73"/>
      <c r="J2" s="77" t="s">
        <v>59</v>
      </c>
      <c r="K2" s="78"/>
      <c r="L2" s="78"/>
      <c r="M2" s="79"/>
    </row>
    <row r="3" spans="2:13" ht="15.75" customHeight="1">
      <c r="B3" s="74"/>
      <c r="C3" s="75"/>
      <c r="D3" s="75"/>
      <c r="E3" s="75"/>
      <c r="F3" s="75"/>
      <c r="G3" s="75"/>
      <c r="H3" s="75"/>
      <c r="I3" s="76"/>
      <c r="J3" s="80"/>
      <c r="K3" s="81"/>
      <c r="L3" s="81"/>
      <c r="M3" s="82"/>
    </row>
    <row r="4" spans="2:13" ht="27.75" customHeight="1" thickBot="1">
      <c r="B4" s="86" t="s">
        <v>29</v>
      </c>
      <c r="C4" s="87"/>
      <c r="D4" s="87"/>
      <c r="E4" s="87"/>
      <c r="F4" s="87"/>
      <c r="G4" s="87"/>
      <c r="H4" s="87"/>
      <c r="I4" s="88"/>
      <c r="J4" s="83"/>
      <c r="K4" s="84"/>
      <c r="L4" s="84"/>
      <c r="M4" s="85"/>
    </row>
    <row r="5" spans="2:13" ht="13.5" thickBot="1">
      <c r="B5" s="18"/>
      <c r="C5" s="19"/>
      <c r="D5" s="13" t="s">
        <v>10</v>
      </c>
      <c r="E5" s="13" t="s">
        <v>17</v>
      </c>
      <c r="F5" s="13" t="s">
        <v>25</v>
      </c>
      <c r="G5" s="13" t="s">
        <v>0</v>
      </c>
      <c r="H5" s="14" t="s">
        <v>1</v>
      </c>
      <c r="I5" s="16" t="s">
        <v>12</v>
      </c>
      <c r="J5" s="22" t="s">
        <v>24</v>
      </c>
      <c r="K5" s="17" t="s">
        <v>11</v>
      </c>
      <c r="L5" s="10" t="s">
        <v>19</v>
      </c>
      <c r="M5" s="11" t="s">
        <v>20</v>
      </c>
    </row>
    <row r="6" spans="2:16" ht="76.5" customHeight="1" thickBot="1">
      <c r="B6" s="12" t="s">
        <v>13</v>
      </c>
      <c r="C6" s="12" t="s">
        <v>2</v>
      </c>
      <c r="D6" s="30" t="s">
        <v>27</v>
      </c>
      <c r="E6" s="13" t="s">
        <v>28</v>
      </c>
      <c r="F6" s="13" t="s">
        <v>6</v>
      </c>
      <c r="G6" s="13" t="s">
        <v>5</v>
      </c>
      <c r="H6" s="14" t="s">
        <v>4</v>
      </c>
      <c r="I6" s="14" t="s">
        <v>8</v>
      </c>
      <c r="J6" s="14" t="s">
        <v>23</v>
      </c>
      <c r="K6" s="14" t="s">
        <v>3</v>
      </c>
      <c r="L6" s="15" t="s">
        <v>7</v>
      </c>
      <c r="M6" s="16" t="s">
        <v>9</v>
      </c>
      <c r="N6" s="1"/>
      <c r="O6" s="1"/>
      <c r="P6" s="1"/>
    </row>
    <row r="7" spans="2:16" ht="40.5" customHeight="1" thickBot="1">
      <c r="B7" s="23" t="s">
        <v>22</v>
      </c>
      <c r="C7" s="50" t="s">
        <v>57</v>
      </c>
      <c r="D7" s="13"/>
      <c r="E7" s="14"/>
      <c r="F7" s="14" t="s">
        <v>38</v>
      </c>
      <c r="G7" s="14">
        <v>540</v>
      </c>
      <c r="H7" s="29"/>
      <c r="I7" s="25">
        <f>ROUND(G7*H7,2)</f>
        <v>0</v>
      </c>
      <c r="J7" s="28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8" ht="19.5" customHeight="1" thickBot="1">
      <c r="B8" s="89"/>
      <c r="C8" s="56"/>
      <c r="D8" s="56"/>
      <c r="E8" s="56"/>
      <c r="F8" s="56"/>
      <c r="G8" s="56"/>
      <c r="H8" s="24" t="s">
        <v>14</v>
      </c>
      <c r="I8" s="24">
        <f>SUM(I7)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55"/>
      <c r="C9" s="56"/>
      <c r="D9" s="56"/>
      <c r="E9" s="56"/>
      <c r="F9" s="56"/>
      <c r="G9" s="56"/>
      <c r="H9" s="20"/>
      <c r="J9" s="7" t="s">
        <v>15</v>
      </c>
      <c r="K9" s="7">
        <f>SUM(K7)</f>
        <v>0</v>
      </c>
      <c r="L9" s="3"/>
      <c r="M9" s="8"/>
      <c r="N9" s="1"/>
      <c r="O9" s="1"/>
      <c r="P9" s="1"/>
      <c r="R9" s="4"/>
    </row>
    <row r="10" spans="2:16" ht="19.5" customHeight="1" thickBot="1">
      <c r="B10" s="57"/>
      <c r="C10" s="58"/>
      <c r="D10" s="58"/>
      <c r="E10" s="58"/>
      <c r="F10" s="58"/>
      <c r="G10" s="58"/>
      <c r="H10" s="21"/>
      <c r="I10" s="5"/>
      <c r="J10" s="2"/>
      <c r="K10" s="2"/>
      <c r="L10" s="9" t="s">
        <v>16</v>
      </c>
      <c r="M10" s="9">
        <f>SUM(M7:M9)</f>
        <v>0</v>
      </c>
      <c r="N10" s="1"/>
      <c r="O10" s="1"/>
      <c r="P10" s="1"/>
    </row>
    <row r="11" spans="2:16" ht="21.75" customHeight="1">
      <c r="B11" s="59" t="s">
        <v>26</v>
      </c>
      <c r="C11" s="60"/>
      <c r="D11" s="60"/>
      <c r="E11" s="60"/>
      <c r="F11" s="60"/>
      <c r="G11" s="60"/>
      <c r="H11" s="61"/>
      <c r="I11" s="65" t="s">
        <v>18</v>
      </c>
      <c r="J11" s="66"/>
      <c r="K11" s="66"/>
      <c r="L11" s="66"/>
      <c r="M11" s="67"/>
      <c r="N11" s="1"/>
      <c r="O11" s="1"/>
      <c r="P11" s="1"/>
    </row>
    <row r="12" spans="2:16" ht="26.25" customHeight="1">
      <c r="B12" s="62"/>
      <c r="C12" s="63"/>
      <c r="D12" s="63"/>
      <c r="E12" s="63"/>
      <c r="F12" s="63"/>
      <c r="G12" s="63"/>
      <c r="H12" s="64"/>
      <c r="I12" s="65"/>
      <c r="J12" s="66"/>
      <c r="K12" s="66"/>
      <c r="L12" s="66"/>
      <c r="M12" s="67"/>
      <c r="N12" s="1"/>
      <c r="O12" s="1"/>
      <c r="P12" s="1"/>
    </row>
    <row r="13" spans="2:16" ht="74.25" customHeight="1">
      <c r="B13" s="52" t="s">
        <v>30</v>
      </c>
      <c r="C13" s="53"/>
      <c r="D13" s="53"/>
      <c r="E13" s="53"/>
      <c r="F13" s="53"/>
      <c r="G13" s="53"/>
      <c r="H13" s="54"/>
      <c r="I13" s="68"/>
      <c r="J13" s="69"/>
      <c r="K13" s="69"/>
      <c r="L13" s="69"/>
      <c r="M13" s="70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3" ht="15.75" customHeight="1">
      <c r="B15" s="71" t="s">
        <v>31</v>
      </c>
      <c r="C15" s="72"/>
      <c r="D15" s="72"/>
      <c r="E15" s="72"/>
      <c r="F15" s="72"/>
      <c r="G15" s="72"/>
      <c r="H15" s="72"/>
      <c r="I15" s="73"/>
      <c r="J15" s="77" t="s">
        <v>21</v>
      </c>
      <c r="K15" s="78"/>
      <c r="L15" s="78"/>
      <c r="M15" s="79"/>
    </row>
    <row r="16" spans="2:13" ht="15.75" customHeight="1">
      <c r="B16" s="74"/>
      <c r="C16" s="75"/>
      <c r="D16" s="75"/>
      <c r="E16" s="75"/>
      <c r="F16" s="75"/>
      <c r="G16" s="75"/>
      <c r="H16" s="75"/>
      <c r="I16" s="76"/>
      <c r="J16" s="80"/>
      <c r="K16" s="81"/>
      <c r="L16" s="81"/>
      <c r="M16" s="82"/>
    </row>
    <row r="17" spans="2:13" ht="27.75" customHeight="1" thickBot="1">
      <c r="B17" s="86" t="s">
        <v>32</v>
      </c>
      <c r="C17" s="87"/>
      <c r="D17" s="87"/>
      <c r="E17" s="87"/>
      <c r="F17" s="87"/>
      <c r="G17" s="87"/>
      <c r="H17" s="87"/>
      <c r="I17" s="88"/>
      <c r="J17" s="83"/>
      <c r="K17" s="84"/>
      <c r="L17" s="84"/>
      <c r="M17" s="85"/>
    </row>
    <row r="18" spans="2:13" ht="13.5" thickBot="1">
      <c r="B18" s="18"/>
      <c r="C18" s="19"/>
      <c r="D18" s="13" t="s">
        <v>10</v>
      </c>
      <c r="E18" s="13" t="s">
        <v>17</v>
      </c>
      <c r="F18" s="13" t="s">
        <v>25</v>
      </c>
      <c r="G18" s="13" t="s">
        <v>0</v>
      </c>
      <c r="H18" s="14" t="s">
        <v>1</v>
      </c>
      <c r="I18" s="16" t="s">
        <v>12</v>
      </c>
      <c r="J18" s="22" t="s">
        <v>24</v>
      </c>
      <c r="K18" s="17" t="s">
        <v>11</v>
      </c>
      <c r="L18" s="10" t="s">
        <v>19</v>
      </c>
      <c r="M18" s="11" t="s">
        <v>20</v>
      </c>
    </row>
    <row r="19" spans="2:16" ht="76.5" customHeight="1" thickBot="1">
      <c r="B19" s="12" t="s">
        <v>13</v>
      </c>
      <c r="C19" s="12" t="s">
        <v>2</v>
      </c>
      <c r="D19" s="30" t="s">
        <v>27</v>
      </c>
      <c r="E19" s="13" t="s">
        <v>28</v>
      </c>
      <c r="F19" s="13" t="s">
        <v>6</v>
      </c>
      <c r="G19" s="13" t="s">
        <v>5</v>
      </c>
      <c r="H19" s="14" t="s">
        <v>4</v>
      </c>
      <c r="I19" s="14" t="s">
        <v>8</v>
      </c>
      <c r="J19" s="14" t="s">
        <v>23</v>
      </c>
      <c r="K19" s="14" t="s">
        <v>3</v>
      </c>
      <c r="L19" s="15" t="s">
        <v>7</v>
      </c>
      <c r="M19" s="16" t="s">
        <v>9</v>
      </c>
      <c r="N19" s="1"/>
      <c r="O19" s="1"/>
      <c r="P19" s="1"/>
    </row>
    <row r="20" spans="2:16" ht="236.25" customHeight="1" thickBot="1">
      <c r="B20" s="23" t="s">
        <v>22</v>
      </c>
      <c r="C20" s="49" t="s">
        <v>53</v>
      </c>
      <c r="D20" s="17"/>
      <c r="E20" s="10"/>
      <c r="F20" s="10" t="s">
        <v>38</v>
      </c>
      <c r="G20" s="10">
        <v>14</v>
      </c>
      <c r="H20" s="33"/>
      <c r="I20" s="34">
        <f>ROUND(G20*H20,2)</f>
        <v>0</v>
      </c>
      <c r="J20" s="35"/>
      <c r="K20" s="34">
        <f>ROUND(I20*J20,2)</f>
        <v>0</v>
      </c>
      <c r="L20" s="34">
        <f>ROUND(M20/G20,2)</f>
        <v>0</v>
      </c>
      <c r="M20" s="36">
        <f>ROUND(SUM(I20,K20),2)</f>
        <v>0</v>
      </c>
      <c r="N20" s="1"/>
      <c r="O20" s="1"/>
      <c r="P20" s="1"/>
    </row>
    <row r="21" spans="2:16" ht="163.5" customHeight="1" thickBot="1">
      <c r="B21" s="37" t="s">
        <v>34</v>
      </c>
      <c r="C21" s="49" t="s">
        <v>54</v>
      </c>
      <c r="D21" s="37"/>
      <c r="E21" s="37"/>
      <c r="F21" s="10" t="s">
        <v>38</v>
      </c>
      <c r="G21" s="37">
        <v>10</v>
      </c>
      <c r="H21" s="38"/>
      <c r="I21" s="34">
        <f>ROUND(G21*H21,2)</f>
        <v>0</v>
      </c>
      <c r="J21" s="39"/>
      <c r="K21" s="34">
        <f>ROUND(I21*J21,2)</f>
        <v>0</v>
      </c>
      <c r="L21" s="34">
        <f>ROUND(M21/G21,2)</f>
        <v>0</v>
      </c>
      <c r="M21" s="36">
        <f>ROUND(SUM(I21,K21),2)</f>
        <v>0</v>
      </c>
      <c r="N21" s="1"/>
      <c r="O21" s="1"/>
      <c r="P21" s="1"/>
    </row>
    <row r="22" spans="2:16" ht="231" customHeight="1" thickBot="1">
      <c r="B22" s="37" t="s">
        <v>35</v>
      </c>
      <c r="C22" s="49" t="s">
        <v>55</v>
      </c>
      <c r="D22" s="37"/>
      <c r="E22" s="37"/>
      <c r="F22" s="10" t="s">
        <v>38</v>
      </c>
      <c r="G22" s="37">
        <v>14</v>
      </c>
      <c r="H22" s="38"/>
      <c r="I22" s="34">
        <f>ROUND(G22*H22,2)</f>
        <v>0</v>
      </c>
      <c r="J22" s="39"/>
      <c r="K22" s="34">
        <f>ROUND(I22*J22,2)</f>
        <v>0</v>
      </c>
      <c r="L22" s="34">
        <f>ROUND(M22/G22,2)</f>
        <v>0</v>
      </c>
      <c r="M22" s="36">
        <f>ROUND(SUM(I22,K22),2)</f>
        <v>0</v>
      </c>
      <c r="N22" s="1"/>
      <c r="O22" s="1"/>
      <c r="P22" s="1"/>
    </row>
    <row r="23" spans="2:16" ht="258.75" customHeight="1">
      <c r="B23" s="37" t="s">
        <v>36</v>
      </c>
      <c r="C23" s="49" t="s">
        <v>58</v>
      </c>
      <c r="D23" s="37"/>
      <c r="E23" s="37"/>
      <c r="F23" s="10" t="s">
        <v>38</v>
      </c>
      <c r="G23" s="37">
        <v>10</v>
      </c>
      <c r="H23" s="40"/>
      <c r="I23" s="34">
        <f>ROUND(G23*H23,2)</f>
        <v>0</v>
      </c>
      <c r="J23" s="41"/>
      <c r="K23" s="34">
        <f>ROUND(I23*J23,2)</f>
        <v>0</v>
      </c>
      <c r="L23" s="34">
        <f>ROUND(M23/G23,2)</f>
        <v>0</v>
      </c>
      <c r="M23" s="36">
        <f>ROUND(SUM(I23,K23),2)</f>
        <v>0</v>
      </c>
      <c r="N23" s="1"/>
      <c r="O23" s="1"/>
      <c r="P23" s="1"/>
    </row>
    <row r="24" spans="2:16" ht="232.5" customHeight="1">
      <c r="B24" s="37" t="s">
        <v>37</v>
      </c>
      <c r="C24" s="49" t="s">
        <v>56</v>
      </c>
      <c r="D24" s="37"/>
      <c r="E24" s="37"/>
      <c r="F24" s="37" t="s">
        <v>38</v>
      </c>
      <c r="G24" s="37">
        <v>10</v>
      </c>
      <c r="H24" s="38"/>
      <c r="I24" s="5">
        <f>ROUND(G24*H24,2)</f>
        <v>0</v>
      </c>
      <c r="J24" s="39"/>
      <c r="K24" s="5">
        <f>ROUND(I24*J24,2)</f>
        <v>0</v>
      </c>
      <c r="L24" s="5">
        <f>ROUND(M24/G24,2)</f>
        <v>0</v>
      </c>
      <c r="M24" s="5">
        <f>ROUND(SUM(I24,K24),2)</f>
        <v>0</v>
      </c>
      <c r="N24" s="1"/>
      <c r="O24" s="1"/>
      <c r="P24" s="1"/>
    </row>
    <row r="25" spans="2:18" ht="19.5" customHeight="1" thickBot="1">
      <c r="B25" s="55"/>
      <c r="C25" s="56"/>
      <c r="D25" s="56"/>
      <c r="E25" s="56"/>
      <c r="F25" s="56"/>
      <c r="G25" s="56"/>
      <c r="H25" s="24" t="s">
        <v>14</v>
      </c>
      <c r="I25" s="24">
        <f>SUM(I20:I24)</f>
        <v>0</v>
      </c>
      <c r="J25" s="27"/>
      <c r="K25" s="6"/>
      <c r="L25" s="2"/>
      <c r="M25" s="2"/>
      <c r="N25" s="1"/>
      <c r="O25" s="1"/>
      <c r="P25" s="1"/>
      <c r="R25" s="4"/>
    </row>
    <row r="26" spans="2:18" ht="19.5" customHeight="1" thickBot="1">
      <c r="B26" s="55"/>
      <c r="C26" s="56"/>
      <c r="D26" s="56"/>
      <c r="E26" s="56"/>
      <c r="F26" s="56"/>
      <c r="G26" s="56"/>
      <c r="H26" s="20"/>
      <c r="J26" s="7" t="s">
        <v>15</v>
      </c>
      <c r="K26" s="7">
        <f>SUM(K20:K25)</f>
        <v>0</v>
      </c>
      <c r="L26" s="3"/>
      <c r="M26" s="8"/>
      <c r="N26" s="1"/>
      <c r="O26" s="1"/>
      <c r="P26" s="1"/>
      <c r="R26" s="4"/>
    </row>
    <row r="27" spans="2:16" ht="19.5" customHeight="1" thickBot="1">
      <c r="B27" s="57"/>
      <c r="C27" s="58"/>
      <c r="D27" s="58"/>
      <c r="E27" s="58"/>
      <c r="F27" s="58"/>
      <c r="G27" s="58"/>
      <c r="H27" s="21"/>
      <c r="I27" s="5"/>
      <c r="J27" s="2"/>
      <c r="K27" s="2"/>
      <c r="L27" s="9" t="s">
        <v>16</v>
      </c>
      <c r="M27" s="9">
        <f>SUM(M20:M26)</f>
        <v>0</v>
      </c>
      <c r="N27" s="1"/>
      <c r="O27" s="1"/>
      <c r="P27" s="1"/>
    </row>
    <row r="28" spans="2:16" ht="21.75" customHeight="1">
      <c r="B28" s="59" t="s">
        <v>26</v>
      </c>
      <c r="C28" s="60"/>
      <c r="D28" s="60"/>
      <c r="E28" s="60"/>
      <c r="F28" s="60"/>
      <c r="G28" s="60"/>
      <c r="H28" s="61"/>
      <c r="I28" s="65" t="s">
        <v>18</v>
      </c>
      <c r="J28" s="66"/>
      <c r="K28" s="66"/>
      <c r="L28" s="66"/>
      <c r="M28" s="67"/>
      <c r="N28" s="1"/>
      <c r="O28" s="1"/>
      <c r="P28" s="1"/>
    </row>
    <row r="29" spans="2:16" ht="26.25" customHeight="1">
      <c r="B29" s="62"/>
      <c r="C29" s="63"/>
      <c r="D29" s="63"/>
      <c r="E29" s="63"/>
      <c r="F29" s="63"/>
      <c r="G29" s="63"/>
      <c r="H29" s="64"/>
      <c r="I29" s="65"/>
      <c r="J29" s="66"/>
      <c r="K29" s="66"/>
      <c r="L29" s="66"/>
      <c r="M29" s="67"/>
      <c r="N29" s="1"/>
      <c r="O29" s="1"/>
      <c r="P29" s="1"/>
    </row>
    <row r="30" spans="2:16" ht="74.25" customHeight="1">
      <c r="B30" s="52" t="s">
        <v>30</v>
      </c>
      <c r="C30" s="53"/>
      <c r="D30" s="53"/>
      <c r="E30" s="53"/>
      <c r="F30" s="53"/>
      <c r="G30" s="53"/>
      <c r="H30" s="54"/>
      <c r="I30" s="68"/>
      <c r="J30" s="69"/>
      <c r="K30" s="69"/>
      <c r="L30" s="69"/>
      <c r="M30" s="70"/>
      <c r="N30" s="1"/>
      <c r="O30" s="1"/>
      <c r="P30" s="1"/>
    </row>
    <row r="32" spans="2:13" ht="15.75" customHeight="1">
      <c r="B32" s="71" t="s">
        <v>31</v>
      </c>
      <c r="C32" s="72"/>
      <c r="D32" s="72"/>
      <c r="E32" s="72"/>
      <c r="F32" s="72"/>
      <c r="G32" s="72"/>
      <c r="H32" s="72"/>
      <c r="I32" s="73"/>
      <c r="J32" s="77" t="s">
        <v>21</v>
      </c>
      <c r="K32" s="78"/>
      <c r="L32" s="78"/>
      <c r="M32" s="79"/>
    </row>
    <row r="33" spans="2:13" ht="15.75" customHeight="1">
      <c r="B33" s="74"/>
      <c r="C33" s="75"/>
      <c r="D33" s="75"/>
      <c r="E33" s="75"/>
      <c r="F33" s="75"/>
      <c r="G33" s="75"/>
      <c r="H33" s="75"/>
      <c r="I33" s="76"/>
      <c r="J33" s="80"/>
      <c r="K33" s="81"/>
      <c r="L33" s="81"/>
      <c r="M33" s="82"/>
    </row>
    <row r="34" spans="2:13" ht="27.75" customHeight="1" thickBot="1">
      <c r="B34" s="86" t="s">
        <v>33</v>
      </c>
      <c r="C34" s="87"/>
      <c r="D34" s="87"/>
      <c r="E34" s="87"/>
      <c r="F34" s="87"/>
      <c r="G34" s="87"/>
      <c r="H34" s="87"/>
      <c r="I34" s="88"/>
      <c r="J34" s="83"/>
      <c r="K34" s="84"/>
      <c r="L34" s="84"/>
      <c r="M34" s="85"/>
    </row>
    <row r="35" spans="2:13" ht="13.5" thickBot="1">
      <c r="B35" s="18"/>
      <c r="C35" s="19"/>
      <c r="D35" s="13" t="s">
        <v>10</v>
      </c>
      <c r="E35" s="13" t="s">
        <v>17</v>
      </c>
      <c r="F35" s="13" t="s">
        <v>25</v>
      </c>
      <c r="G35" s="13" t="s">
        <v>0</v>
      </c>
      <c r="H35" s="14" t="s">
        <v>1</v>
      </c>
      <c r="I35" s="16" t="s">
        <v>12</v>
      </c>
      <c r="J35" s="22" t="s">
        <v>24</v>
      </c>
      <c r="K35" s="17" t="s">
        <v>11</v>
      </c>
      <c r="L35" s="10" t="s">
        <v>19</v>
      </c>
      <c r="M35" s="11" t="s">
        <v>20</v>
      </c>
    </row>
    <row r="36" spans="2:16" ht="76.5" customHeight="1" thickBot="1">
      <c r="B36" s="12" t="s">
        <v>13</v>
      </c>
      <c r="C36" s="12" t="s">
        <v>2</v>
      </c>
      <c r="D36" s="30" t="s">
        <v>27</v>
      </c>
      <c r="E36" s="13" t="s">
        <v>28</v>
      </c>
      <c r="F36" s="13" t="s">
        <v>6</v>
      </c>
      <c r="G36" s="13" t="s">
        <v>5</v>
      </c>
      <c r="H36" s="14" t="s">
        <v>4</v>
      </c>
      <c r="I36" s="14" t="s">
        <v>8</v>
      </c>
      <c r="J36" s="14" t="s">
        <v>23</v>
      </c>
      <c r="K36" s="14" t="s">
        <v>3</v>
      </c>
      <c r="L36" s="15" t="s">
        <v>7</v>
      </c>
      <c r="M36" s="16" t="s">
        <v>9</v>
      </c>
      <c r="N36" s="1"/>
      <c r="O36" s="1"/>
      <c r="P36" s="1"/>
    </row>
    <row r="37" spans="2:16" ht="189.75" customHeight="1" thickBot="1">
      <c r="B37" s="23" t="s">
        <v>22</v>
      </c>
      <c r="C37" s="42" t="s">
        <v>49</v>
      </c>
      <c r="D37" s="13"/>
      <c r="E37" s="14"/>
      <c r="F37" s="14" t="s">
        <v>38</v>
      </c>
      <c r="G37" s="14">
        <v>20</v>
      </c>
      <c r="H37" s="29"/>
      <c r="I37" s="25">
        <f>ROUND(G37*H37,2)</f>
        <v>0</v>
      </c>
      <c r="J37" s="28"/>
      <c r="K37" s="25">
        <f>ROUND(I37*J37,2)</f>
        <v>0</v>
      </c>
      <c r="L37" s="25">
        <f>ROUND(M37/G37,2)</f>
        <v>0</v>
      </c>
      <c r="M37" s="26">
        <f>ROUND(SUM(I37,K37),2)</f>
        <v>0</v>
      </c>
      <c r="N37" s="1"/>
      <c r="O37" s="1"/>
      <c r="P37" s="1"/>
    </row>
    <row r="38" spans="2:18" ht="19.5" customHeight="1" thickBot="1">
      <c r="B38" s="89"/>
      <c r="C38" s="56"/>
      <c r="D38" s="56"/>
      <c r="E38" s="56"/>
      <c r="F38" s="56"/>
      <c r="G38" s="56"/>
      <c r="H38" s="24" t="s">
        <v>14</v>
      </c>
      <c r="I38" s="24">
        <f>SUM(I37)</f>
        <v>0</v>
      </c>
      <c r="J38" s="27"/>
      <c r="K38" s="6"/>
      <c r="L38" s="2"/>
      <c r="M38" s="2"/>
      <c r="N38" s="1"/>
      <c r="O38" s="1"/>
      <c r="P38" s="1"/>
      <c r="R38" s="4"/>
    </row>
    <row r="39" spans="2:18" ht="19.5" customHeight="1" thickBot="1">
      <c r="B39" s="55"/>
      <c r="C39" s="56"/>
      <c r="D39" s="56"/>
      <c r="E39" s="56"/>
      <c r="F39" s="56"/>
      <c r="G39" s="56"/>
      <c r="H39" s="20"/>
      <c r="J39" s="7" t="s">
        <v>15</v>
      </c>
      <c r="K39" s="7">
        <f>SUM(K37)</f>
        <v>0</v>
      </c>
      <c r="L39" s="3"/>
      <c r="M39" s="8"/>
      <c r="N39" s="1"/>
      <c r="O39" s="1"/>
      <c r="P39" s="1"/>
      <c r="R39" s="4"/>
    </row>
    <row r="40" spans="2:16" ht="19.5" customHeight="1" thickBot="1">
      <c r="B40" s="57"/>
      <c r="C40" s="58"/>
      <c r="D40" s="58"/>
      <c r="E40" s="58"/>
      <c r="F40" s="58"/>
      <c r="G40" s="58"/>
      <c r="H40" s="21"/>
      <c r="I40" s="5"/>
      <c r="J40" s="2"/>
      <c r="K40" s="2"/>
      <c r="L40" s="9" t="s">
        <v>16</v>
      </c>
      <c r="M40" s="9">
        <f>SUM(M37:M39)</f>
        <v>0</v>
      </c>
      <c r="N40" s="1"/>
      <c r="O40" s="1"/>
      <c r="P40" s="1"/>
    </row>
    <row r="41" spans="2:16" ht="21.75" customHeight="1">
      <c r="B41" s="59" t="s">
        <v>26</v>
      </c>
      <c r="C41" s="60"/>
      <c r="D41" s="60"/>
      <c r="E41" s="60"/>
      <c r="F41" s="60"/>
      <c r="G41" s="60"/>
      <c r="H41" s="61"/>
      <c r="I41" s="65" t="s">
        <v>18</v>
      </c>
      <c r="J41" s="66"/>
      <c r="K41" s="66"/>
      <c r="L41" s="66"/>
      <c r="M41" s="67"/>
      <c r="N41" s="1"/>
      <c r="O41" s="1"/>
      <c r="P41" s="1"/>
    </row>
    <row r="42" spans="2:16" ht="26.25" customHeight="1">
      <c r="B42" s="62"/>
      <c r="C42" s="63"/>
      <c r="D42" s="63"/>
      <c r="E42" s="63"/>
      <c r="F42" s="63"/>
      <c r="G42" s="63"/>
      <c r="H42" s="64"/>
      <c r="I42" s="65"/>
      <c r="J42" s="66"/>
      <c r="K42" s="66"/>
      <c r="L42" s="66"/>
      <c r="M42" s="67"/>
      <c r="N42" s="1"/>
      <c r="O42" s="1"/>
      <c r="P42" s="1"/>
    </row>
    <row r="43" spans="2:16" ht="74.25" customHeight="1">
      <c r="B43" s="52" t="s">
        <v>30</v>
      </c>
      <c r="C43" s="53"/>
      <c r="D43" s="53"/>
      <c r="E43" s="53"/>
      <c r="F43" s="53"/>
      <c r="G43" s="53"/>
      <c r="H43" s="54"/>
      <c r="I43" s="68"/>
      <c r="J43" s="69"/>
      <c r="K43" s="69"/>
      <c r="L43" s="69"/>
      <c r="M43" s="70"/>
      <c r="N43" s="1"/>
      <c r="O43" s="1"/>
      <c r="P43" s="1"/>
    </row>
    <row r="45" spans="2:13" ht="15.75" customHeight="1">
      <c r="B45" s="71" t="s">
        <v>31</v>
      </c>
      <c r="C45" s="72"/>
      <c r="D45" s="72"/>
      <c r="E45" s="72"/>
      <c r="F45" s="72"/>
      <c r="G45" s="72"/>
      <c r="H45" s="72"/>
      <c r="I45" s="73"/>
      <c r="J45" s="77" t="s">
        <v>21</v>
      </c>
      <c r="K45" s="78"/>
      <c r="L45" s="78"/>
      <c r="M45" s="79"/>
    </row>
    <row r="46" spans="2:13" ht="15.75" customHeight="1">
      <c r="B46" s="74"/>
      <c r="C46" s="75"/>
      <c r="D46" s="75"/>
      <c r="E46" s="75"/>
      <c r="F46" s="75"/>
      <c r="G46" s="75"/>
      <c r="H46" s="75"/>
      <c r="I46" s="76"/>
      <c r="J46" s="80"/>
      <c r="K46" s="81"/>
      <c r="L46" s="81"/>
      <c r="M46" s="82"/>
    </row>
    <row r="47" spans="2:13" ht="27.75" customHeight="1" thickBot="1">
      <c r="B47" s="86" t="s">
        <v>39</v>
      </c>
      <c r="C47" s="87"/>
      <c r="D47" s="87"/>
      <c r="E47" s="87"/>
      <c r="F47" s="87"/>
      <c r="G47" s="87"/>
      <c r="H47" s="87"/>
      <c r="I47" s="88"/>
      <c r="J47" s="83"/>
      <c r="K47" s="84"/>
      <c r="L47" s="84"/>
      <c r="M47" s="85"/>
    </row>
    <row r="48" spans="2:13" ht="13.5" thickBot="1">
      <c r="B48" s="18"/>
      <c r="C48" s="19"/>
      <c r="D48" s="13" t="s">
        <v>10</v>
      </c>
      <c r="E48" s="13" t="s">
        <v>17</v>
      </c>
      <c r="F48" s="13" t="s">
        <v>25</v>
      </c>
      <c r="G48" s="13" t="s">
        <v>0</v>
      </c>
      <c r="H48" s="14" t="s">
        <v>1</v>
      </c>
      <c r="I48" s="16" t="s">
        <v>12</v>
      </c>
      <c r="J48" s="22" t="s">
        <v>24</v>
      </c>
      <c r="K48" s="17" t="s">
        <v>11</v>
      </c>
      <c r="L48" s="10" t="s">
        <v>19</v>
      </c>
      <c r="M48" s="11" t="s">
        <v>20</v>
      </c>
    </row>
    <row r="49" spans="2:16" ht="76.5" customHeight="1" thickBot="1">
      <c r="B49" s="12" t="s">
        <v>13</v>
      </c>
      <c r="C49" s="12" t="s">
        <v>2</v>
      </c>
      <c r="D49" s="30" t="s">
        <v>27</v>
      </c>
      <c r="E49" s="13" t="s">
        <v>28</v>
      </c>
      <c r="F49" s="13" t="s">
        <v>6</v>
      </c>
      <c r="G49" s="13" t="s">
        <v>5</v>
      </c>
      <c r="H49" s="14" t="s">
        <v>4</v>
      </c>
      <c r="I49" s="14" t="s">
        <v>8</v>
      </c>
      <c r="J49" s="14" t="s">
        <v>23</v>
      </c>
      <c r="K49" s="14" t="s">
        <v>3</v>
      </c>
      <c r="L49" s="15" t="s">
        <v>7</v>
      </c>
      <c r="M49" s="16" t="s">
        <v>9</v>
      </c>
      <c r="N49" s="1"/>
      <c r="O49" s="1"/>
      <c r="P49" s="1"/>
    </row>
    <row r="50" spans="2:16" ht="66.75" customHeight="1">
      <c r="B50" s="23" t="s">
        <v>22</v>
      </c>
      <c r="C50" s="32" t="s">
        <v>51</v>
      </c>
      <c r="D50" s="17"/>
      <c r="E50" s="10"/>
      <c r="F50" s="10" t="s">
        <v>38</v>
      </c>
      <c r="G50" s="10">
        <v>20</v>
      </c>
      <c r="H50" s="33"/>
      <c r="I50" s="34">
        <f>ROUND(G50*H50,2)</f>
        <v>0</v>
      </c>
      <c r="J50" s="35"/>
      <c r="K50" s="34">
        <f>ROUND(I50*J50,2)</f>
        <v>0</v>
      </c>
      <c r="L50" s="34">
        <f>ROUND(M50/G50,2)</f>
        <v>0</v>
      </c>
      <c r="M50" s="36">
        <f>ROUND(SUM(I50,K50),2)</f>
        <v>0</v>
      </c>
      <c r="N50" s="1"/>
      <c r="O50" s="1"/>
      <c r="P50" s="1"/>
    </row>
    <row r="51" spans="2:16" ht="66.75" customHeight="1">
      <c r="B51" s="43" t="s">
        <v>34</v>
      </c>
      <c r="C51" s="37" t="s">
        <v>52</v>
      </c>
      <c r="D51" s="37"/>
      <c r="E51" s="37"/>
      <c r="F51" s="37" t="s">
        <v>38</v>
      </c>
      <c r="G51" s="37">
        <v>4000</v>
      </c>
      <c r="H51" s="38"/>
      <c r="I51" s="5">
        <f>ROUND(G51*H51,2)</f>
        <v>0</v>
      </c>
      <c r="J51" s="39"/>
      <c r="K51" s="5">
        <f>ROUND(I51*J51,2)</f>
        <v>0</v>
      </c>
      <c r="L51" s="5">
        <f>ROUND(M51/G51,2)</f>
        <v>0</v>
      </c>
      <c r="M51" s="5">
        <f>ROUND(SUM(I51,K51),2)</f>
        <v>0</v>
      </c>
      <c r="N51" s="1"/>
      <c r="O51" s="1"/>
      <c r="P51" s="1"/>
    </row>
    <row r="52" spans="2:18" ht="19.5" customHeight="1" thickBot="1">
      <c r="B52" s="55"/>
      <c r="C52" s="56"/>
      <c r="D52" s="56"/>
      <c r="E52" s="56"/>
      <c r="F52" s="56"/>
      <c r="G52" s="56"/>
      <c r="H52" s="24" t="s">
        <v>14</v>
      </c>
      <c r="I52" s="24">
        <f>SUM(I50:I51)</f>
        <v>0</v>
      </c>
      <c r="J52" s="27"/>
      <c r="K52" s="6"/>
      <c r="L52" s="2"/>
      <c r="M52" s="2"/>
      <c r="N52" s="1"/>
      <c r="O52" s="1"/>
      <c r="P52" s="1"/>
      <c r="R52" s="4"/>
    </row>
    <row r="53" spans="2:18" ht="19.5" customHeight="1" thickBot="1">
      <c r="B53" s="55"/>
      <c r="C53" s="56"/>
      <c r="D53" s="56"/>
      <c r="E53" s="56"/>
      <c r="F53" s="56"/>
      <c r="G53" s="56"/>
      <c r="H53" s="20"/>
      <c r="J53" s="7" t="s">
        <v>15</v>
      </c>
      <c r="K53" s="7">
        <f>SUM(K50)</f>
        <v>0</v>
      </c>
      <c r="L53" s="3"/>
      <c r="M53" s="8"/>
      <c r="N53" s="1"/>
      <c r="O53" s="1"/>
      <c r="P53" s="1"/>
      <c r="R53" s="4"/>
    </row>
    <row r="54" spans="2:16" ht="19.5" customHeight="1" thickBot="1">
      <c r="B54" s="57"/>
      <c r="C54" s="58"/>
      <c r="D54" s="58"/>
      <c r="E54" s="58"/>
      <c r="F54" s="58"/>
      <c r="G54" s="58"/>
      <c r="H54" s="21"/>
      <c r="I54" s="5"/>
      <c r="J54" s="2"/>
      <c r="K54" s="2"/>
      <c r="L54" s="9" t="s">
        <v>16</v>
      </c>
      <c r="M54" s="9">
        <f>SUM(M50:M53)</f>
        <v>0</v>
      </c>
      <c r="N54" s="1"/>
      <c r="O54" s="1"/>
      <c r="P54" s="1"/>
    </row>
    <row r="55" spans="2:16" ht="21.75" customHeight="1">
      <c r="B55" s="59" t="s">
        <v>26</v>
      </c>
      <c r="C55" s="60"/>
      <c r="D55" s="60"/>
      <c r="E55" s="60"/>
      <c r="F55" s="60"/>
      <c r="G55" s="60"/>
      <c r="H55" s="61"/>
      <c r="I55" s="65" t="s">
        <v>18</v>
      </c>
      <c r="J55" s="66"/>
      <c r="K55" s="66"/>
      <c r="L55" s="66"/>
      <c r="M55" s="67"/>
      <c r="N55" s="1"/>
      <c r="O55" s="1"/>
      <c r="P55" s="1"/>
    </row>
    <row r="56" spans="2:16" ht="26.25" customHeight="1">
      <c r="B56" s="62"/>
      <c r="C56" s="63"/>
      <c r="D56" s="63"/>
      <c r="E56" s="63"/>
      <c r="F56" s="63"/>
      <c r="G56" s="63"/>
      <c r="H56" s="64"/>
      <c r="I56" s="65"/>
      <c r="J56" s="66"/>
      <c r="K56" s="66"/>
      <c r="L56" s="66"/>
      <c r="M56" s="67"/>
      <c r="N56" s="1"/>
      <c r="O56" s="1"/>
      <c r="P56" s="1"/>
    </row>
    <row r="57" spans="2:16" ht="74.25" customHeight="1">
      <c r="B57" s="52" t="s">
        <v>30</v>
      </c>
      <c r="C57" s="53"/>
      <c r="D57" s="53"/>
      <c r="E57" s="53"/>
      <c r="F57" s="53"/>
      <c r="G57" s="53"/>
      <c r="H57" s="54"/>
      <c r="I57" s="68"/>
      <c r="J57" s="69"/>
      <c r="K57" s="69"/>
      <c r="L57" s="69"/>
      <c r="M57" s="70"/>
      <c r="N57" s="1"/>
      <c r="O57" s="1"/>
      <c r="P57" s="1"/>
    </row>
    <row r="59" spans="2:13" ht="15.75" customHeight="1">
      <c r="B59" s="71" t="s">
        <v>31</v>
      </c>
      <c r="C59" s="72"/>
      <c r="D59" s="72"/>
      <c r="E59" s="72"/>
      <c r="F59" s="72"/>
      <c r="G59" s="72"/>
      <c r="H59" s="72"/>
      <c r="I59" s="73"/>
      <c r="J59" s="77" t="s">
        <v>21</v>
      </c>
      <c r="K59" s="78"/>
      <c r="L59" s="78"/>
      <c r="M59" s="79"/>
    </row>
    <row r="60" spans="2:13" ht="15.75" customHeight="1">
      <c r="B60" s="74"/>
      <c r="C60" s="75"/>
      <c r="D60" s="75"/>
      <c r="E60" s="75"/>
      <c r="F60" s="75"/>
      <c r="G60" s="75"/>
      <c r="H60" s="75"/>
      <c r="I60" s="76"/>
      <c r="J60" s="80"/>
      <c r="K60" s="81"/>
      <c r="L60" s="81"/>
      <c r="M60" s="82"/>
    </row>
    <row r="61" spans="2:13" ht="27.75" customHeight="1" thickBot="1">
      <c r="B61" s="86" t="s">
        <v>40</v>
      </c>
      <c r="C61" s="87"/>
      <c r="D61" s="87"/>
      <c r="E61" s="87"/>
      <c r="F61" s="87"/>
      <c r="G61" s="87"/>
      <c r="H61" s="87"/>
      <c r="I61" s="88"/>
      <c r="J61" s="83"/>
      <c r="K61" s="84"/>
      <c r="L61" s="84"/>
      <c r="M61" s="85"/>
    </row>
    <row r="62" spans="2:13" ht="13.5" thickBot="1">
      <c r="B62" s="18"/>
      <c r="C62" s="19"/>
      <c r="D62" s="13" t="s">
        <v>10</v>
      </c>
      <c r="E62" s="13" t="s">
        <v>17</v>
      </c>
      <c r="F62" s="13" t="s">
        <v>25</v>
      </c>
      <c r="G62" s="13" t="s">
        <v>0</v>
      </c>
      <c r="H62" s="14" t="s">
        <v>1</v>
      </c>
      <c r="I62" s="16" t="s">
        <v>12</v>
      </c>
      <c r="J62" s="22" t="s">
        <v>24</v>
      </c>
      <c r="K62" s="17" t="s">
        <v>11</v>
      </c>
      <c r="L62" s="10" t="s">
        <v>19</v>
      </c>
      <c r="M62" s="11" t="s">
        <v>20</v>
      </c>
    </row>
    <row r="63" spans="2:16" ht="76.5" customHeight="1" thickBot="1">
      <c r="B63" s="12" t="s">
        <v>13</v>
      </c>
      <c r="C63" s="12" t="s">
        <v>2</v>
      </c>
      <c r="D63" s="30" t="s">
        <v>27</v>
      </c>
      <c r="E63" s="13" t="s">
        <v>28</v>
      </c>
      <c r="F63" s="13" t="s">
        <v>6</v>
      </c>
      <c r="G63" s="13" t="s">
        <v>5</v>
      </c>
      <c r="H63" s="14" t="s">
        <v>4</v>
      </c>
      <c r="I63" s="14" t="s">
        <v>8</v>
      </c>
      <c r="J63" s="14" t="s">
        <v>23</v>
      </c>
      <c r="K63" s="14" t="s">
        <v>3</v>
      </c>
      <c r="L63" s="15" t="s">
        <v>7</v>
      </c>
      <c r="M63" s="16" t="s">
        <v>9</v>
      </c>
      <c r="N63" s="1"/>
      <c r="O63" s="1"/>
      <c r="P63" s="1"/>
    </row>
    <row r="64" spans="2:16" ht="99" customHeight="1" thickBot="1">
      <c r="B64" s="23" t="s">
        <v>22</v>
      </c>
      <c r="C64" s="32" t="s">
        <v>41</v>
      </c>
      <c r="D64" s="17"/>
      <c r="E64" s="10"/>
      <c r="F64" s="10" t="s">
        <v>38</v>
      </c>
      <c r="G64" s="10">
        <v>400</v>
      </c>
      <c r="H64" s="33"/>
      <c r="I64" s="34">
        <f>ROUND(G64*H64,2)</f>
        <v>0</v>
      </c>
      <c r="J64" s="35"/>
      <c r="K64" s="34">
        <f>ROUND(I64*J64,2)</f>
        <v>0</v>
      </c>
      <c r="L64" s="34">
        <f>ROUND(M64/G64,2)</f>
        <v>0</v>
      </c>
      <c r="M64" s="36">
        <f>ROUND(SUM(I64,K64),2)</f>
        <v>0</v>
      </c>
      <c r="N64" s="1"/>
      <c r="O64" s="1"/>
      <c r="P64" s="1"/>
    </row>
    <row r="65" spans="2:16" ht="174.75" customHeight="1">
      <c r="B65" s="43" t="s">
        <v>34</v>
      </c>
      <c r="C65" s="37" t="s">
        <v>42</v>
      </c>
      <c r="D65" s="37"/>
      <c r="E65" s="37"/>
      <c r="F65" s="37" t="s">
        <v>38</v>
      </c>
      <c r="G65" s="37">
        <v>25</v>
      </c>
      <c r="H65" s="38"/>
      <c r="I65" s="34">
        <f>ROUND(G65*H65,2)</f>
        <v>0</v>
      </c>
      <c r="J65" s="39"/>
      <c r="K65" s="34">
        <f>ROUND(I65*J65,2)</f>
        <v>0</v>
      </c>
      <c r="L65" s="34">
        <f>ROUND(M65/G65,2)</f>
        <v>0</v>
      </c>
      <c r="M65" s="36">
        <f>ROUND(SUM(I65,K65),2)</f>
        <v>0</v>
      </c>
      <c r="N65" s="1"/>
      <c r="O65" s="1"/>
      <c r="P65" s="1"/>
    </row>
    <row r="66" spans="2:18" ht="19.5" customHeight="1" thickBot="1">
      <c r="B66" s="55"/>
      <c r="C66" s="56"/>
      <c r="D66" s="56"/>
      <c r="E66" s="56"/>
      <c r="F66" s="56"/>
      <c r="G66" s="56"/>
      <c r="H66" s="44" t="s">
        <v>14</v>
      </c>
      <c r="I66" s="45">
        <f>SUM(I64:I65)</f>
        <v>0</v>
      </c>
      <c r="J66" s="27"/>
      <c r="K66" s="6"/>
      <c r="L66" s="2"/>
      <c r="M66" s="2"/>
      <c r="N66" s="1"/>
      <c r="O66" s="1"/>
      <c r="P66" s="1"/>
      <c r="R66" s="4"/>
    </row>
    <row r="67" spans="2:18" ht="19.5" customHeight="1" thickBot="1">
      <c r="B67" s="55"/>
      <c r="C67" s="56"/>
      <c r="D67" s="56"/>
      <c r="E67" s="56"/>
      <c r="F67" s="56"/>
      <c r="G67" s="56"/>
      <c r="H67" s="20"/>
      <c r="J67" s="7" t="s">
        <v>15</v>
      </c>
      <c r="K67" s="7">
        <f>SUM(K64:K66)</f>
        <v>0</v>
      </c>
      <c r="L67" s="3"/>
      <c r="M67" s="8"/>
      <c r="N67" s="1"/>
      <c r="O67" s="1"/>
      <c r="P67" s="1"/>
      <c r="R67" s="4"/>
    </row>
    <row r="68" spans="2:16" ht="19.5" customHeight="1" thickBot="1">
      <c r="B68" s="57"/>
      <c r="C68" s="58"/>
      <c r="D68" s="58"/>
      <c r="E68" s="58"/>
      <c r="F68" s="58"/>
      <c r="G68" s="58"/>
      <c r="H68" s="21"/>
      <c r="I68" s="5"/>
      <c r="J68" s="2"/>
      <c r="K68" s="2"/>
      <c r="L68" s="9" t="s">
        <v>16</v>
      </c>
      <c r="M68" s="9">
        <f>SUM(M64:M67)</f>
        <v>0</v>
      </c>
      <c r="N68" s="1"/>
      <c r="O68" s="1"/>
      <c r="P68" s="1"/>
    </row>
    <row r="69" spans="2:16" ht="21.75" customHeight="1">
      <c r="B69" s="59" t="s">
        <v>26</v>
      </c>
      <c r="C69" s="60"/>
      <c r="D69" s="60"/>
      <c r="E69" s="60"/>
      <c r="F69" s="60"/>
      <c r="G69" s="60"/>
      <c r="H69" s="61"/>
      <c r="I69" s="65" t="s">
        <v>18</v>
      </c>
      <c r="J69" s="66"/>
      <c r="K69" s="66"/>
      <c r="L69" s="66"/>
      <c r="M69" s="67"/>
      <c r="N69" s="1"/>
      <c r="O69" s="1"/>
      <c r="P69" s="1"/>
    </row>
    <row r="70" spans="2:16" ht="26.25" customHeight="1">
      <c r="B70" s="62"/>
      <c r="C70" s="63"/>
      <c r="D70" s="63"/>
      <c r="E70" s="63"/>
      <c r="F70" s="63"/>
      <c r="G70" s="63"/>
      <c r="H70" s="64"/>
      <c r="I70" s="65"/>
      <c r="J70" s="66"/>
      <c r="K70" s="66"/>
      <c r="L70" s="66"/>
      <c r="M70" s="67"/>
      <c r="N70" s="1"/>
      <c r="O70" s="1"/>
      <c r="P70" s="1"/>
    </row>
    <row r="71" spans="2:16" ht="74.25" customHeight="1">
      <c r="B71" s="52" t="s">
        <v>30</v>
      </c>
      <c r="C71" s="53"/>
      <c r="D71" s="53"/>
      <c r="E71" s="53"/>
      <c r="F71" s="53"/>
      <c r="G71" s="53"/>
      <c r="H71" s="54"/>
      <c r="I71" s="68"/>
      <c r="J71" s="69"/>
      <c r="K71" s="69"/>
      <c r="L71" s="69"/>
      <c r="M71" s="70"/>
      <c r="N71" s="1"/>
      <c r="O71" s="1"/>
      <c r="P71" s="1"/>
    </row>
    <row r="72" spans="2:16" ht="32.25" customHeight="1">
      <c r="B72" s="48"/>
      <c r="C72" s="48"/>
      <c r="D72" s="48"/>
      <c r="E72" s="48"/>
      <c r="F72" s="48"/>
      <c r="G72" s="48"/>
      <c r="H72" s="48"/>
      <c r="I72" s="31"/>
      <c r="J72" s="31"/>
      <c r="K72" s="31"/>
      <c r="L72" s="31"/>
      <c r="M72" s="31"/>
      <c r="N72" s="1"/>
      <c r="O72" s="1"/>
      <c r="P72" s="1"/>
    </row>
    <row r="73" spans="2:13" ht="15.75" customHeight="1">
      <c r="B73" s="71" t="s">
        <v>31</v>
      </c>
      <c r="C73" s="72"/>
      <c r="D73" s="72"/>
      <c r="E73" s="72"/>
      <c r="F73" s="72"/>
      <c r="G73" s="72"/>
      <c r="H73" s="72"/>
      <c r="I73" s="73"/>
      <c r="J73" s="77" t="s">
        <v>21</v>
      </c>
      <c r="K73" s="78"/>
      <c r="L73" s="78"/>
      <c r="M73" s="79"/>
    </row>
    <row r="74" spans="2:13" ht="15.75" customHeight="1">
      <c r="B74" s="74"/>
      <c r="C74" s="75"/>
      <c r="D74" s="75"/>
      <c r="E74" s="75"/>
      <c r="F74" s="75"/>
      <c r="G74" s="75"/>
      <c r="H74" s="75"/>
      <c r="I74" s="76"/>
      <c r="J74" s="80"/>
      <c r="K74" s="81"/>
      <c r="L74" s="81"/>
      <c r="M74" s="82"/>
    </row>
    <row r="75" spans="2:13" ht="27.75" customHeight="1" thickBot="1">
      <c r="B75" s="86" t="s">
        <v>43</v>
      </c>
      <c r="C75" s="87"/>
      <c r="D75" s="87"/>
      <c r="E75" s="87"/>
      <c r="F75" s="87"/>
      <c r="G75" s="87"/>
      <c r="H75" s="87"/>
      <c r="I75" s="88"/>
      <c r="J75" s="83"/>
      <c r="K75" s="84"/>
      <c r="L75" s="84"/>
      <c r="M75" s="85"/>
    </row>
    <row r="76" spans="2:13" ht="13.5" thickBot="1">
      <c r="B76" s="18"/>
      <c r="C76" s="19"/>
      <c r="D76" s="13" t="s">
        <v>10</v>
      </c>
      <c r="E76" s="13" t="s">
        <v>17</v>
      </c>
      <c r="F76" s="13" t="s">
        <v>25</v>
      </c>
      <c r="G76" s="13" t="s">
        <v>0</v>
      </c>
      <c r="H76" s="14" t="s">
        <v>1</v>
      </c>
      <c r="I76" s="16" t="s">
        <v>12</v>
      </c>
      <c r="J76" s="22" t="s">
        <v>24</v>
      </c>
      <c r="K76" s="17" t="s">
        <v>11</v>
      </c>
      <c r="L76" s="10" t="s">
        <v>19</v>
      </c>
      <c r="M76" s="11" t="s">
        <v>20</v>
      </c>
    </row>
    <row r="77" spans="2:16" ht="76.5" customHeight="1" thickBot="1">
      <c r="B77" s="12" t="s">
        <v>13</v>
      </c>
      <c r="C77" s="12" t="s">
        <v>2</v>
      </c>
      <c r="D77" s="30" t="s">
        <v>27</v>
      </c>
      <c r="E77" s="13" t="s">
        <v>28</v>
      </c>
      <c r="F77" s="13" t="s">
        <v>6</v>
      </c>
      <c r="G77" s="13" t="s">
        <v>5</v>
      </c>
      <c r="H77" s="14" t="s">
        <v>4</v>
      </c>
      <c r="I77" s="14" t="s">
        <v>8</v>
      </c>
      <c r="J77" s="14" t="s">
        <v>23</v>
      </c>
      <c r="K77" s="14" t="s">
        <v>3</v>
      </c>
      <c r="L77" s="15" t="s">
        <v>7</v>
      </c>
      <c r="M77" s="16" t="s">
        <v>9</v>
      </c>
      <c r="N77" s="1"/>
      <c r="O77" s="1"/>
      <c r="P77" s="1"/>
    </row>
    <row r="78" spans="2:16" ht="90" customHeight="1" thickBot="1">
      <c r="B78" s="23" t="s">
        <v>22</v>
      </c>
      <c r="C78" s="12" t="s">
        <v>50</v>
      </c>
      <c r="D78" s="13"/>
      <c r="E78" s="14"/>
      <c r="F78" s="14" t="s">
        <v>38</v>
      </c>
      <c r="G78" s="14">
        <v>1440</v>
      </c>
      <c r="H78" s="29"/>
      <c r="I78" s="25">
        <f>ROUND(G78*H78,2)</f>
        <v>0</v>
      </c>
      <c r="J78" s="28"/>
      <c r="K78" s="25">
        <f>ROUND(I78*J78,2)</f>
        <v>0</v>
      </c>
      <c r="L78" s="25">
        <f>ROUND(M78/G78,2)</f>
        <v>0</v>
      </c>
      <c r="M78" s="26">
        <f>ROUND(SUM(I78,K78),2)</f>
        <v>0</v>
      </c>
      <c r="N78" s="1"/>
      <c r="O78" s="1"/>
      <c r="P78" s="1"/>
    </row>
    <row r="79" spans="2:18" ht="19.5" customHeight="1" thickBot="1">
      <c r="B79" s="89"/>
      <c r="C79" s="56"/>
      <c r="D79" s="56"/>
      <c r="E79" s="56"/>
      <c r="F79" s="56"/>
      <c r="G79" s="56"/>
      <c r="H79" s="24" t="s">
        <v>14</v>
      </c>
      <c r="I79" s="24">
        <f>SUM(I78)</f>
        <v>0</v>
      </c>
      <c r="J79" s="27"/>
      <c r="K79" s="6"/>
      <c r="L79" s="2"/>
      <c r="M79" s="2"/>
      <c r="N79" s="1"/>
      <c r="O79" s="1"/>
      <c r="P79" s="1"/>
      <c r="R79" s="4"/>
    </row>
    <row r="80" spans="2:18" ht="19.5" customHeight="1" thickBot="1">
      <c r="B80" s="55"/>
      <c r="C80" s="56"/>
      <c r="D80" s="56"/>
      <c r="E80" s="56"/>
      <c r="F80" s="56"/>
      <c r="G80" s="56"/>
      <c r="H80" s="20"/>
      <c r="J80" s="7" t="s">
        <v>15</v>
      </c>
      <c r="K80" s="7">
        <f>SUM(K78)</f>
        <v>0</v>
      </c>
      <c r="L80" s="3"/>
      <c r="M80" s="8"/>
      <c r="N80" s="1"/>
      <c r="O80" s="1"/>
      <c r="P80" s="1"/>
      <c r="R80" s="4"/>
    </row>
    <row r="81" spans="2:16" ht="19.5" customHeight="1" thickBot="1">
      <c r="B81" s="57"/>
      <c r="C81" s="58"/>
      <c r="D81" s="58"/>
      <c r="E81" s="58"/>
      <c r="F81" s="58"/>
      <c r="G81" s="58"/>
      <c r="H81" s="21"/>
      <c r="I81" s="5"/>
      <c r="J81" s="2"/>
      <c r="K81" s="2"/>
      <c r="L81" s="9" t="s">
        <v>16</v>
      </c>
      <c r="M81" s="9">
        <f>SUM(M78:M80)</f>
        <v>0</v>
      </c>
      <c r="N81" s="1"/>
      <c r="O81" s="1"/>
      <c r="P81" s="1"/>
    </row>
    <row r="82" spans="2:16" ht="21.75" customHeight="1">
      <c r="B82" s="59" t="s">
        <v>26</v>
      </c>
      <c r="C82" s="60"/>
      <c r="D82" s="60"/>
      <c r="E82" s="60"/>
      <c r="F82" s="60"/>
      <c r="G82" s="60"/>
      <c r="H82" s="61"/>
      <c r="I82" s="65" t="s">
        <v>18</v>
      </c>
      <c r="J82" s="66"/>
      <c r="K82" s="66"/>
      <c r="L82" s="66"/>
      <c r="M82" s="67"/>
      <c r="N82" s="1"/>
      <c r="O82" s="1"/>
      <c r="P82" s="1"/>
    </row>
    <row r="83" spans="2:16" ht="26.25" customHeight="1">
      <c r="B83" s="62"/>
      <c r="C83" s="63"/>
      <c r="D83" s="63"/>
      <c r="E83" s="63"/>
      <c r="F83" s="63"/>
      <c r="G83" s="63"/>
      <c r="H83" s="64"/>
      <c r="I83" s="65"/>
      <c r="J83" s="66"/>
      <c r="K83" s="66"/>
      <c r="L83" s="66"/>
      <c r="M83" s="67"/>
      <c r="N83" s="1"/>
      <c r="O83" s="1"/>
      <c r="P83" s="1"/>
    </row>
    <row r="84" spans="2:16" ht="74.25" customHeight="1">
      <c r="B84" s="52" t="s">
        <v>30</v>
      </c>
      <c r="C84" s="53"/>
      <c r="D84" s="53"/>
      <c r="E84" s="53"/>
      <c r="F84" s="53"/>
      <c r="G84" s="53"/>
      <c r="H84" s="54"/>
      <c r="I84" s="68"/>
      <c r="J84" s="69"/>
      <c r="K84" s="69"/>
      <c r="L84" s="69"/>
      <c r="M84" s="70"/>
      <c r="N84" s="1"/>
      <c r="O84" s="1"/>
      <c r="P84" s="1"/>
    </row>
    <row r="85" spans="2:16" ht="21" customHeight="1">
      <c r="B85" s="48"/>
      <c r="C85" s="48"/>
      <c r="D85" s="48"/>
      <c r="E85" s="48"/>
      <c r="F85" s="48"/>
      <c r="G85" s="48"/>
      <c r="H85" s="48"/>
      <c r="I85" s="31"/>
      <c r="J85" s="31"/>
      <c r="K85" s="31"/>
      <c r="L85" s="31"/>
      <c r="M85" s="31"/>
      <c r="N85" s="1"/>
      <c r="O85" s="1"/>
      <c r="P85" s="1"/>
    </row>
    <row r="87" spans="2:13" ht="15.75" customHeight="1">
      <c r="B87" s="71" t="s">
        <v>31</v>
      </c>
      <c r="C87" s="72"/>
      <c r="D87" s="72"/>
      <c r="E87" s="72"/>
      <c r="F87" s="72"/>
      <c r="G87" s="72"/>
      <c r="H87" s="72"/>
      <c r="I87" s="73"/>
      <c r="J87" s="77" t="s">
        <v>21</v>
      </c>
      <c r="K87" s="78"/>
      <c r="L87" s="78"/>
      <c r="M87" s="79"/>
    </row>
    <row r="88" spans="2:13" ht="15.75" customHeight="1">
      <c r="B88" s="74"/>
      <c r="C88" s="75"/>
      <c r="D88" s="75"/>
      <c r="E88" s="75"/>
      <c r="F88" s="75"/>
      <c r="G88" s="75"/>
      <c r="H88" s="75"/>
      <c r="I88" s="76"/>
      <c r="J88" s="80"/>
      <c r="K88" s="81"/>
      <c r="L88" s="81"/>
      <c r="M88" s="82"/>
    </row>
    <row r="89" spans="2:13" ht="27.75" customHeight="1" thickBot="1">
      <c r="B89" s="86" t="s">
        <v>44</v>
      </c>
      <c r="C89" s="87"/>
      <c r="D89" s="87"/>
      <c r="E89" s="87"/>
      <c r="F89" s="87"/>
      <c r="G89" s="87"/>
      <c r="H89" s="87"/>
      <c r="I89" s="88"/>
      <c r="J89" s="83"/>
      <c r="K89" s="84"/>
      <c r="L89" s="84"/>
      <c r="M89" s="85"/>
    </row>
    <row r="90" spans="2:13" ht="13.5" thickBot="1">
      <c r="B90" s="18"/>
      <c r="C90" s="19"/>
      <c r="D90" s="13" t="s">
        <v>10</v>
      </c>
      <c r="E90" s="13" t="s">
        <v>17</v>
      </c>
      <c r="F90" s="13" t="s">
        <v>25</v>
      </c>
      <c r="G90" s="13" t="s">
        <v>0</v>
      </c>
      <c r="H90" s="14" t="s">
        <v>1</v>
      </c>
      <c r="I90" s="16" t="s">
        <v>12</v>
      </c>
      <c r="J90" s="22" t="s">
        <v>24</v>
      </c>
      <c r="K90" s="17" t="s">
        <v>11</v>
      </c>
      <c r="L90" s="10" t="s">
        <v>19</v>
      </c>
      <c r="M90" s="11" t="s">
        <v>20</v>
      </c>
    </row>
    <row r="91" spans="2:16" ht="76.5" customHeight="1">
      <c r="B91" s="32" t="s">
        <v>13</v>
      </c>
      <c r="C91" s="32" t="s">
        <v>2</v>
      </c>
      <c r="D91" s="46" t="s">
        <v>27</v>
      </c>
      <c r="E91" s="17" t="s">
        <v>28</v>
      </c>
      <c r="F91" s="17" t="s">
        <v>6</v>
      </c>
      <c r="G91" s="17" t="s">
        <v>5</v>
      </c>
      <c r="H91" s="10" t="s">
        <v>4</v>
      </c>
      <c r="I91" s="10" t="s">
        <v>8</v>
      </c>
      <c r="J91" s="10" t="s">
        <v>23</v>
      </c>
      <c r="K91" s="10" t="s">
        <v>3</v>
      </c>
      <c r="L91" s="47" t="s">
        <v>7</v>
      </c>
      <c r="M91" s="11" t="s">
        <v>9</v>
      </c>
      <c r="N91" s="1"/>
      <c r="O91" s="1"/>
      <c r="P91" s="1"/>
    </row>
    <row r="92" spans="2:16" ht="109.5" customHeight="1" thickBot="1">
      <c r="B92" s="37" t="s">
        <v>22</v>
      </c>
      <c r="C92" s="37" t="s">
        <v>45</v>
      </c>
      <c r="D92" s="37"/>
      <c r="E92" s="37"/>
      <c r="F92" s="37" t="s">
        <v>46</v>
      </c>
      <c r="G92" s="37">
        <v>1</v>
      </c>
      <c r="H92" s="38"/>
      <c r="I92" s="5">
        <f>ROUND(G92*H92,2)</f>
        <v>0</v>
      </c>
      <c r="J92" s="39"/>
      <c r="K92" s="5">
        <f>ROUND(I92*J92,2)</f>
        <v>0</v>
      </c>
      <c r="L92" s="5">
        <f>ROUND(M92/G92,2)</f>
        <v>0</v>
      </c>
      <c r="M92" s="5">
        <f>ROUND(SUM(I92,K92),2)</f>
        <v>0</v>
      </c>
      <c r="N92" s="1"/>
      <c r="O92" s="1"/>
      <c r="P92" s="1"/>
    </row>
    <row r="93" spans="2:16" ht="109.5" customHeight="1">
      <c r="B93" s="37" t="s">
        <v>34</v>
      </c>
      <c r="C93" s="32" t="s">
        <v>48</v>
      </c>
      <c r="D93" s="37"/>
      <c r="E93" s="37"/>
      <c r="F93" s="51" t="s">
        <v>46</v>
      </c>
      <c r="G93" s="51">
        <v>1</v>
      </c>
      <c r="H93" s="38"/>
      <c r="I93" s="5">
        <f aca="true" t="shared" si="0" ref="I93:I99">ROUND(G93*H93,2)</f>
        <v>0</v>
      </c>
      <c r="J93" s="39"/>
      <c r="K93" s="5">
        <f aca="true" t="shared" si="1" ref="K93:K99">ROUND(I93*J93,2)</f>
        <v>0</v>
      </c>
      <c r="L93" s="5">
        <f aca="true" t="shared" si="2" ref="L93:L99">ROUND(M93/G93,2)</f>
        <v>0</v>
      </c>
      <c r="M93" s="5">
        <f aca="true" t="shared" si="3" ref="M93:M99">ROUND(SUM(I93,K93),2)</f>
        <v>0</v>
      </c>
      <c r="N93" s="1"/>
      <c r="O93" s="1"/>
      <c r="P93" s="1"/>
    </row>
    <row r="94" spans="2:16" ht="109.5" customHeight="1">
      <c r="B94" s="37" t="s">
        <v>35</v>
      </c>
      <c r="C94" s="37" t="s">
        <v>63</v>
      </c>
      <c r="D94" s="37"/>
      <c r="E94" s="37"/>
      <c r="F94" s="37" t="s">
        <v>46</v>
      </c>
      <c r="G94" s="37">
        <v>1</v>
      </c>
      <c r="H94" s="38"/>
      <c r="I94" s="5">
        <f t="shared" si="0"/>
        <v>0</v>
      </c>
      <c r="J94" s="39"/>
      <c r="K94" s="5">
        <f t="shared" si="1"/>
        <v>0</v>
      </c>
      <c r="L94" s="5">
        <f t="shared" si="2"/>
        <v>0</v>
      </c>
      <c r="M94" s="5">
        <f t="shared" si="3"/>
        <v>0</v>
      </c>
      <c r="N94" s="1"/>
      <c r="O94" s="1"/>
      <c r="P94" s="1"/>
    </row>
    <row r="95" spans="2:16" ht="109.5" customHeight="1">
      <c r="B95" s="37" t="s">
        <v>36</v>
      </c>
      <c r="C95" s="37" t="s">
        <v>64</v>
      </c>
      <c r="D95" s="37"/>
      <c r="E95" s="37"/>
      <c r="F95" s="37" t="s">
        <v>46</v>
      </c>
      <c r="G95" s="37">
        <v>2</v>
      </c>
      <c r="H95" s="38"/>
      <c r="I95" s="5">
        <f t="shared" si="0"/>
        <v>0</v>
      </c>
      <c r="J95" s="39"/>
      <c r="K95" s="5">
        <f t="shared" si="1"/>
        <v>0</v>
      </c>
      <c r="L95" s="5">
        <f t="shared" si="2"/>
        <v>0</v>
      </c>
      <c r="M95" s="5">
        <f t="shared" si="3"/>
        <v>0</v>
      </c>
      <c r="N95" s="1"/>
      <c r="O95" s="1"/>
      <c r="P95" s="1"/>
    </row>
    <row r="96" spans="2:16" ht="109.5" customHeight="1">
      <c r="B96" s="37" t="s">
        <v>37</v>
      </c>
      <c r="C96" s="37" t="s">
        <v>65</v>
      </c>
      <c r="D96" s="37"/>
      <c r="E96" s="37"/>
      <c r="F96" s="37" t="s">
        <v>46</v>
      </c>
      <c r="G96" s="37">
        <v>2</v>
      </c>
      <c r="H96" s="38"/>
      <c r="I96" s="5">
        <f t="shared" si="0"/>
        <v>0</v>
      </c>
      <c r="J96" s="39"/>
      <c r="K96" s="5">
        <f t="shared" si="1"/>
        <v>0</v>
      </c>
      <c r="L96" s="5">
        <f t="shared" si="2"/>
        <v>0</v>
      </c>
      <c r="M96" s="5">
        <f t="shared" si="3"/>
        <v>0</v>
      </c>
      <c r="N96" s="1"/>
      <c r="O96" s="1"/>
      <c r="P96" s="1"/>
    </row>
    <row r="97" spans="2:16" ht="109.5" customHeight="1">
      <c r="B97" s="37" t="s">
        <v>60</v>
      </c>
      <c r="C97" s="37" t="s">
        <v>66</v>
      </c>
      <c r="D97" s="37"/>
      <c r="E97" s="37"/>
      <c r="F97" s="37" t="s">
        <v>38</v>
      </c>
      <c r="G97" s="37">
        <v>1</v>
      </c>
      <c r="H97" s="38"/>
      <c r="I97" s="5">
        <f t="shared" si="0"/>
        <v>0</v>
      </c>
      <c r="J97" s="39"/>
      <c r="K97" s="5">
        <f t="shared" si="1"/>
        <v>0</v>
      </c>
      <c r="L97" s="5">
        <f t="shared" si="2"/>
        <v>0</v>
      </c>
      <c r="M97" s="5">
        <f t="shared" si="3"/>
        <v>0</v>
      </c>
      <c r="N97" s="1"/>
      <c r="O97" s="1"/>
      <c r="P97" s="1"/>
    </row>
    <row r="98" spans="2:16" ht="109.5" customHeight="1">
      <c r="B98" s="37" t="s">
        <v>61</v>
      </c>
      <c r="C98" s="37" t="s">
        <v>67</v>
      </c>
      <c r="D98" s="37"/>
      <c r="E98" s="37"/>
      <c r="F98" s="37" t="s">
        <v>46</v>
      </c>
      <c r="G98" s="37">
        <v>2</v>
      </c>
      <c r="H98" s="38"/>
      <c r="I98" s="5">
        <f t="shared" si="0"/>
        <v>0</v>
      </c>
      <c r="J98" s="39"/>
      <c r="K98" s="5">
        <f t="shared" si="1"/>
        <v>0</v>
      </c>
      <c r="L98" s="5">
        <f t="shared" si="2"/>
        <v>0</v>
      </c>
      <c r="M98" s="5">
        <f t="shared" si="3"/>
        <v>0</v>
      </c>
      <c r="N98" s="1"/>
      <c r="O98" s="1"/>
      <c r="P98" s="1"/>
    </row>
    <row r="99" spans="2:16" ht="109.5" customHeight="1">
      <c r="B99" s="37" t="s">
        <v>62</v>
      </c>
      <c r="C99" s="37" t="s">
        <v>68</v>
      </c>
      <c r="D99" s="37"/>
      <c r="E99" s="37"/>
      <c r="F99" s="37" t="s">
        <v>46</v>
      </c>
      <c r="G99" s="37">
        <v>1</v>
      </c>
      <c r="H99" s="38"/>
      <c r="I99" s="5">
        <f t="shared" si="0"/>
        <v>0</v>
      </c>
      <c r="J99" s="39"/>
      <c r="K99" s="5">
        <f t="shared" si="1"/>
        <v>0</v>
      </c>
      <c r="L99" s="5">
        <f t="shared" si="2"/>
        <v>0</v>
      </c>
      <c r="M99" s="5">
        <f t="shared" si="3"/>
        <v>0</v>
      </c>
      <c r="N99" s="1"/>
      <c r="O99" s="1"/>
      <c r="P99" s="1"/>
    </row>
    <row r="100" spans="2:18" ht="19.5" customHeight="1" thickBot="1">
      <c r="B100" s="55"/>
      <c r="C100" s="56"/>
      <c r="D100" s="56"/>
      <c r="E100" s="56"/>
      <c r="F100" s="56"/>
      <c r="G100" s="56"/>
      <c r="H100" s="24" t="s">
        <v>14</v>
      </c>
      <c r="I100" s="24">
        <f>SUM(I92:I99)</f>
        <v>0</v>
      </c>
      <c r="J100" s="27"/>
      <c r="K100" s="6"/>
      <c r="L100" s="2"/>
      <c r="M100" s="2"/>
      <c r="N100" s="1"/>
      <c r="O100" s="1"/>
      <c r="P100" s="1"/>
      <c r="R100" s="4"/>
    </row>
    <row r="101" spans="2:18" ht="19.5" customHeight="1" thickBot="1">
      <c r="B101" s="55"/>
      <c r="C101" s="56"/>
      <c r="D101" s="56"/>
      <c r="E101" s="56"/>
      <c r="F101" s="56"/>
      <c r="G101" s="56"/>
      <c r="H101" s="20"/>
      <c r="J101" s="7" t="s">
        <v>15</v>
      </c>
      <c r="K101" s="7">
        <f>SUM(K92:K100)</f>
        <v>0</v>
      </c>
      <c r="L101" s="3"/>
      <c r="M101" s="8"/>
      <c r="N101" s="1"/>
      <c r="O101" s="1"/>
      <c r="P101" s="1"/>
      <c r="R101" s="4"/>
    </row>
    <row r="102" spans="2:16" ht="19.5" customHeight="1" thickBot="1">
      <c r="B102" s="57"/>
      <c r="C102" s="58"/>
      <c r="D102" s="58"/>
      <c r="E102" s="58"/>
      <c r="F102" s="58"/>
      <c r="G102" s="58"/>
      <c r="H102" s="21"/>
      <c r="I102" s="5"/>
      <c r="J102" s="2"/>
      <c r="K102" s="2"/>
      <c r="L102" s="9" t="s">
        <v>16</v>
      </c>
      <c r="M102" s="9">
        <f>SUM(M92:M101)</f>
        <v>0</v>
      </c>
      <c r="N102" s="1"/>
      <c r="O102" s="1"/>
      <c r="P102" s="1"/>
    </row>
    <row r="103" spans="2:16" ht="21.75" customHeight="1">
      <c r="B103" s="59" t="s">
        <v>26</v>
      </c>
      <c r="C103" s="60"/>
      <c r="D103" s="60"/>
      <c r="E103" s="60"/>
      <c r="F103" s="60"/>
      <c r="G103" s="60"/>
      <c r="H103" s="61"/>
      <c r="I103" s="65" t="s">
        <v>18</v>
      </c>
      <c r="J103" s="66"/>
      <c r="K103" s="66"/>
      <c r="L103" s="66"/>
      <c r="M103" s="67"/>
      <c r="N103" s="1"/>
      <c r="O103" s="1"/>
      <c r="P103" s="1"/>
    </row>
    <row r="104" spans="2:16" ht="26.25" customHeight="1">
      <c r="B104" s="62"/>
      <c r="C104" s="63"/>
      <c r="D104" s="63"/>
      <c r="E104" s="63"/>
      <c r="F104" s="63"/>
      <c r="G104" s="63"/>
      <c r="H104" s="64"/>
      <c r="I104" s="65"/>
      <c r="J104" s="66"/>
      <c r="K104" s="66"/>
      <c r="L104" s="66"/>
      <c r="M104" s="67"/>
      <c r="N104" s="1"/>
      <c r="O104" s="1"/>
      <c r="P104" s="1"/>
    </row>
    <row r="105" spans="2:16" ht="74.25" customHeight="1">
      <c r="B105" s="52" t="s">
        <v>30</v>
      </c>
      <c r="C105" s="53"/>
      <c r="D105" s="53"/>
      <c r="E105" s="53"/>
      <c r="F105" s="53"/>
      <c r="G105" s="53"/>
      <c r="H105" s="54"/>
      <c r="I105" s="68"/>
      <c r="J105" s="69"/>
      <c r="K105" s="69"/>
      <c r="L105" s="69"/>
      <c r="M105" s="70"/>
      <c r="N105" s="1"/>
      <c r="O105" s="1"/>
      <c r="P105" s="1"/>
    </row>
    <row r="108" spans="2:13" ht="15.75" customHeight="1">
      <c r="B108" s="71" t="s">
        <v>31</v>
      </c>
      <c r="C108" s="72"/>
      <c r="D108" s="72"/>
      <c r="E108" s="72"/>
      <c r="F108" s="72"/>
      <c r="G108" s="72"/>
      <c r="H108" s="72"/>
      <c r="I108" s="73"/>
      <c r="J108" s="77" t="s">
        <v>21</v>
      </c>
      <c r="K108" s="78"/>
      <c r="L108" s="78"/>
      <c r="M108" s="79"/>
    </row>
    <row r="109" spans="2:13" ht="15.75" customHeight="1">
      <c r="B109" s="74"/>
      <c r="C109" s="75"/>
      <c r="D109" s="75"/>
      <c r="E109" s="75"/>
      <c r="F109" s="75"/>
      <c r="G109" s="75"/>
      <c r="H109" s="75"/>
      <c r="I109" s="76"/>
      <c r="J109" s="80"/>
      <c r="K109" s="81"/>
      <c r="L109" s="81"/>
      <c r="M109" s="82"/>
    </row>
    <row r="110" spans="2:13" ht="27.75" customHeight="1" thickBot="1">
      <c r="B110" s="86" t="s">
        <v>47</v>
      </c>
      <c r="C110" s="87"/>
      <c r="D110" s="87"/>
      <c r="E110" s="87"/>
      <c r="F110" s="87"/>
      <c r="G110" s="87"/>
      <c r="H110" s="87"/>
      <c r="I110" s="88"/>
      <c r="J110" s="83"/>
      <c r="K110" s="84"/>
      <c r="L110" s="84"/>
      <c r="M110" s="85"/>
    </row>
    <row r="111" spans="2:13" ht="13.5" thickBot="1">
      <c r="B111" s="18"/>
      <c r="C111" s="19"/>
      <c r="D111" s="13" t="s">
        <v>10</v>
      </c>
      <c r="E111" s="13" t="s">
        <v>17</v>
      </c>
      <c r="F111" s="13" t="s">
        <v>25</v>
      </c>
      <c r="G111" s="13" t="s">
        <v>0</v>
      </c>
      <c r="H111" s="14" t="s">
        <v>1</v>
      </c>
      <c r="I111" s="16" t="s">
        <v>12</v>
      </c>
      <c r="J111" s="22" t="s">
        <v>24</v>
      </c>
      <c r="K111" s="17" t="s">
        <v>11</v>
      </c>
      <c r="L111" s="10" t="s">
        <v>19</v>
      </c>
      <c r="M111" s="11" t="s">
        <v>20</v>
      </c>
    </row>
    <row r="112" spans="2:16" ht="76.5" customHeight="1">
      <c r="B112" s="32" t="s">
        <v>13</v>
      </c>
      <c r="C112" s="32" t="s">
        <v>2</v>
      </c>
      <c r="D112" s="46" t="s">
        <v>27</v>
      </c>
      <c r="E112" s="17" t="s">
        <v>28</v>
      </c>
      <c r="F112" s="17" t="s">
        <v>6</v>
      </c>
      <c r="G112" s="17" t="s">
        <v>5</v>
      </c>
      <c r="H112" s="10" t="s">
        <v>4</v>
      </c>
      <c r="I112" s="10" t="s">
        <v>8</v>
      </c>
      <c r="J112" s="10" t="s">
        <v>23</v>
      </c>
      <c r="K112" s="10" t="s">
        <v>3</v>
      </c>
      <c r="L112" s="47" t="s">
        <v>7</v>
      </c>
      <c r="M112" s="11" t="s">
        <v>9</v>
      </c>
      <c r="N112" s="1"/>
      <c r="O112" s="1"/>
      <c r="P112" s="1"/>
    </row>
    <row r="113" spans="2:16" ht="246.75" customHeight="1">
      <c r="B113" s="37" t="s">
        <v>22</v>
      </c>
      <c r="C113" s="37" t="s">
        <v>72</v>
      </c>
      <c r="D113" s="37"/>
      <c r="E113" s="37"/>
      <c r="F113" s="37" t="s">
        <v>38</v>
      </c>
      <c r="G113" s="37">
        <v>40</v>
      </c>
      <c r="H113" s="38"/>
      <c r="I113" s="5">
        <f>ROUND(G113*H113,2)</f>
        <v>0</v>
      </c>
      <c r="J113" s="39"/>
      <c r="K113" s="5">
        <f>ROUND(I113*J113,2)</f>
        <v>0</v>
      </c>
      <c r="L113" s="5">
        <f>ROUND(M113/G113,2)</f>
        <v>0</v>
      </c>
      <c r="M113" s="5">
        <f>ROUND(SUM(I113,K113),2)</f>
        <v>0</v>
      </c>
      <c r="N113" s="1"/>
      <c r="O113" s="1"/>
      <c r="P113" s="1"/>
    </row>
    <row r="114" spans="2:16" ht="237" customHeight="1">
      <c r="B114" s="37" t="s">
        <v>34</v>
      </c>
      <c r="C114" s="37" t="s">
        <v>73</v>
      </c>
      <c r="D114" s="37"/>
      <c r="E114" s="37"/>
      <c r="F114" s="37" t="s">
        <v>38</v>
      </c>
      <c r="G114" s="51">
        <v>390</v>
      </c>
      <c r="H114" s="38"/>
      <c r="I114" s="5">
        <f>ROUND(G114*H114,2)</f>
        <v>0</v>
      </c>
      <c r="J114" s="39"/>
      <c r="K114" s="5">
        <f>ROUND(I114*J114,2)</f>
        <v>0</v>
      </c>
      <c r="L114" s="5">
        <f>ROUND(M114/G114,2)</f>
        <v>0</v>
      </c>
      <c r="M114" s="5">
        <f>ROUND(SUM(I114,K114),2)</f>
        <v>0</v>
      </c>
      <c r="N114" s="1"/>
      <c r="O114" s="1"/>
      <c r="P114" s="1"/>
    </row>
    <row r="115" spans="2:16" ht="182.25" customHeight="1">
      <c r="B115" s="37" t="s">
        <v>35</v>
      </c>
      <c r="C115" s="37" t="s">
        <v>69</v>
      </c>
      <c r="D115" s="37"/>
      <c r="E115" s="37"/>
      <c r="F115" s="37" t="s">
        <v>38</v>
      </c>
      <c r="G115" s="37">
        <v>400</v>
      </c>
      <c r="H115" s="38"/>
      <c r="I115" s="5">
        <f>ROUND(G115*H115,2)</f>
        <v>0</v>
      </c>
      <c r="J115" s="39"/>
      <c r="K115" s="5">
        <f>ROUND(I115*J115,2)</f>
        <v>0</v>
      </c>
      <c r="L115" s="5">
        <f>ROUND(M115/G115,2)</f>
        <v>0</v>
      </c>
      <c r="M115" s="5">
        <f>ROUND(SUM(I115,K115),2)</f>
        <v>0</v>
      </c>
      <c r="N115" s="1"/>
      <c r="O115" s="1"/>
      <c r="P115" s="1"/>
    </row>
    <row r="116" spans="2:16" ht="52.5" customHeight="1">
      <c r="B116" s="37" t="s">
        <v>36</v>
      </c>
      <c r="C116" s="37" t="s">
        <v>70</v>
      </c>
      <c r="D116" s="37"/>
      <c r="E116" s="37"/>
      <c r="F116" s="37" t="s">
        <v>38</v>
      </c>
      <c r="G116" s="37">
        <v>520</v>
      </c>
      <c r="H116" s="38"/>
      <c r="I116" s="5">
        <f>ROUND(G116*H116,2)</f>
        <v>0</v>
      </c>
      <c r="J116" s="39"/>
      <c r="K116" s="5">
        <f>ROUND(I116*J116,2)</f>
        <v>0</v>
      </c>
      <c r="L116" s="5">
        <f>ROUND(M116/G116,2)</f>
        <v>0</v>
      </c>
      <c r="M116" s="5">
        <f>ROUND(SUM(I116,K116),2)</f>
        <v>0</v>
      </c>
      <c r="N116" s="1"/>
      <c r="O116" s="1"/>
      <c r="P116" s="1"/>
    </row>
    <row r="117" spans="2:16" ht="57" customHeight="1">
      <c r="B117" s="37" t="s">
        <v>37</v>
      </c>
      <c r="C117" s="37" t="s">
        <v>71</v>
      </c>
      <c r="D117" s="37"/>
      <c r="E117" s="37"/>
      <c r="F117" s="37" t="s">
        <v>38</v>
      </c>
      <c r="G117" s="37">
        <v>20</v>
      </c>
      <c r="H117" s="38"/>
      <c r="I117" s="5">
        <f>ROUND(G117*H117,2)</f>
        <v>0</v>
      </c>
      <c r="J117" s="39"/>
      <c r="K117" s="5">
        <f>ROUND(I117*J117,2)</f>
        <v>0</v>
      </c>
      <c r="L117" s="5">
        <f>ROUND(M117/G117,2)</f>
        <v>0</v>
      </c>
      <c r="M117" s="5">
        <f>ROUND(SUM(I117,K117),2)</f>
        <v>0</v>
      </c>
      <c r="N117" s="1"/>
      <c r="O117" s="1"/>
      <c r="P117" s="1"/>
    </row>
    <row r="118" spans="2:18" ht="19.5" customHeight="1" thickBot="1">
      <c r="B118" s="55"/>
      <c r="C118" s="56"/>
      <c r="D118" s="56"/>
      <c r="E118" s="56"/>
      <c r="F118" s="56"/>
      <c r="G118" s="56"/>
      <c r="H118" s="24" t="s">
        <v>14</v>
      </c>
      <c r="I118" s="24">
        <f>SUM(I113:I117)</f>
        <v>0</v>
      </c>
      <c r="J118" s="27"/>
      <c r="K118" s="6"/>
      <c r="L118" s="2"/>
      <c r="M118" s="2"/>
      <c r="N118" s="1"/>
      <c r="O118" s="1"/>
      <c r="P118" s="1"/>
      <c r="R118" s="4"/>
    </row>
    <row r="119" spans="2:18" ht="19.5" customHeight="1" thickBot="1">
      <c r="B119" s="55"/>
      <c r="C119" s="56"/>
      <c r="D119" s="56"/>
      <c r="E119" s="56"/>
      <c r="F119" s="56"/>
      <c r="G119" s="56"/>
      <c r="H119" s="20"/>
      <c r="J119" s="7" t="s">
        <v>15</v>
      </c>
      <c r="K119" s="7">
        <f>SUM(K113:K118)</f>
        <v>0</v>
      </c>
      <c r="L119" s="3"/>
      <c r="M119" s="8"/>
      <c r="N119" s="1"/>
      <c r="O119" s="1"/>
      <c r="P119" s="1"/>
      <c r="R119" s="4"/>
    </row>
    <row r="120" spans="2:16" ht="19.5" customHeight="1" thickBot="1">
      <c r="B120" s="57"/>
      <c r="C120" s="58"/>
      <c r="D120" s="58"/>
      <c r="E120" s="58"/>
      <c r="F120" s="58"/>
      <c r="G120" s="58"/>
      <c r="H120" s="21"/>
      <c r="I120" s="5"/>
      <c r="J120" s="2"/>
      <c r="K120" s="2"/>
      <c r="L120" s="9" t="s">
        <v>16</v>
      </c>
      <c r="M120" s="9">
        <f>SUM(M113:M119)</f>
        <v>0</v>
      </c>
      <c r="N120" s="1"/>
      <c r="O120" s="1"/>
      <c r="P120" s="1"/>
    </row>
    <row r="121" spans="2:16" ht="21.75" customHeight="1">
      <c r="B121" s="59" t="s">
        <v>26</v>
      </c>
      <c r="C121" s="60"/>
      <c r="D121" s="60"/>
      <c r="E121" s="60"/>
      <c r="F121" s="60"/>
      <c r="G121" s="60"/>
      <c r="H121" s="61"/>
      <c r="I121" s="65" t="s">
        <v>18</v>
      </c>
      <c r="J121" s="66"/>
      <c r="K121" s="66"/>
      <c r="L121" s="66"/>
      <c r="M121" s="67"/>
      <c r="N121" s="1"/>
      <c r="O121" s="1"/>
      <c r="P121" s="1"/>
    </row>
    <row r="122" spans="2:16" ht="26.25" customHeight="1">
      <c r="B122" s="62"/>
      <c r="C122" s="63"/>
      <c r="D122" s="63"/>
      <c r="E122" s="63"/>
      <c r="F122" s="63"/>
      <c r="G122" s="63"/>
      <c r="H122" s="64"/>
      <c r="I122" s="65"/>
      <c r="J122" s="66"/>
      <c r="K122" s="66"/>
      <c r="L122" s="66"/>
      <c r="M122" s="67"/>
      <c r="N122" s="1"/>
      <c r="O122" s="1"/>
      <c r="P122" s="1"/>
    </row>
    <row r="123" spans="2:16" ht="74.25" customHeight="1">
      <c r="B123" s="52" t="s">
        <v>30</v>
      </c>
      <c r="C123" s="53"/>
      <c r="D123" s="53"/>
      <c r="E123" s="53"/>
      <c r="F123" s="53"/>
      <c r="G123" s="53"/>
      <c r="H123" s="54"/>
      <c r="I123" s="68"/>
      <c r="J123" s="69"/>
      <c r="K123" s="69"/>
      <c r="L123" s="69"/>
      <c r="M123" s="70"/>
      <c r="N123" s="1"/>
      <c r="O123" s="1"/>
      <c r="P123" s="1"/>
    </row>
  </sheetData>
  <mergeCells count="56">
    <mergeCell ref="B82:H83"/>
    <mergeCell ref="I82:M84"/>
    <mergeCell ref="B84:H84"/>
    <mergeCell ref="B73:I74"/>
    <mergeCell ref="J73:M75"/>
    <mergeCell ref="B75:I75"/>
    <mergeCell ref="B79:G81"/>
    <mergeCell ref="J2:M4"/>
    <mergeCell ref="I11:M13"/>
    <mergeCell ref="B2:I3"/>
    <mergeCell ref="B4:I4"/>
    <mergeCell ref="B8:G10"/>
    <mergeCell ref="B11:H12"/>
    <mergeCell ref="B13:H13"/>
    <mergeCell ref="B15:I16"/>
    <mergeCell ref="J15:M17"/>
    <mergeCell ref="B17:I17"/>
    <mergeCell ref="B25:G27"/>
    <mergeCell ref="B28:H29"/>
    <mergeCell ref="I28:M30"/>
    <mergeCell ref="B30:H30"/>
    <mergeCell ref="B32:I33"/>
    <mergeCell ref="J32:M34"/>
    <mergeCell ref="B34:I34"/>
    <mergeCell ref="B38:G40"/>
    <mergeCell ref="B41:H42"/>
    <mergeCell ref="I41:M43"/>
    <mergeCell ref="B43:H43"/>
    <mergeCell ref="B45:I46"/>
    <mergeCell ref="J45:M47"/>
    <mergeCell ref="B47:I47"/>
    <mergeCell ref="B52:G54"/>
    <mergeCell ref="B55:H56"/>
    <mergeCell ref="I55:M57"/>
    <mergeCell ref="B57:H57"/>
    <mergeCell ref="B59:I60"/>
    <mergeCell ref="J59:M61"/>
    <mergeCell ref="B61:I61"/>
    <mergeCell ref="B66:G68"/>
    <mergeCell ref="B69:H70"/>
    <mergeCell ref="I69:M71"/>
    <mergeCell ref="B71:H71"/>
    <mergeCell ref="B87:I88"/>
    <mergeCell ref="J87:M89"/>
    <mergeCell ref="B89:I89"/>
    <mergeCell ref="B100:G102"/>
    <mergeCell ref="B108:I109"/>
    <mergeCell ref="J108:M110"/>
    <mergeCell ref="B110:I110"/>
    <mergeCell ref="B103:H104"/>
    <mergeCell ref="I103:M105"/>
    <mergeCell ref="B105:H105"/>
    <mergeCell ref="B123:H123"/>
    <mergeCell ref="B118:G120"/>
    <mergeCell ref="B121:H122"/>
    <mergeCell ref="I121:M12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2018-02-27T12:55:40Z</cp:lastPrinted>
  <dcterms:created xsi:type="dcterms:W3CDTF">2012-02-10T11:34:38Z</dcterms:created>
  <dcterms:modified xsi:type="dcterms:W3CDTF">2018-02-27T13:39:13Z</dcterms:modified>
  <cp:category/>
  <cp:version/>
  <cp:contentType/>
  <cp:contentStatus/>
</cp:coreProperties>
</file>